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смета'!$B$14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смета'!$B$12</definedName>
    <definedName name="SmPr" localSheetId="0">'Локальная смета'!$B$13</definedName>
    <definedName name="_xlnm.Print_Titles" localSheetId="0">'Локальная смета'!$21:$21</definedName>
  </definedNames>
  <calcPr calcId="144525"/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<sst xmlns="http://schemas.openxmlformats.org/spreadsheetml/2006/main" count="154" uniqueCount="111">
  <si>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</si>
  <si>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</si>
  <si>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</si>
  <si>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</si>
  <si>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</si>
  <si>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</si>
  <si>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</si>
  <si>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</si>
  <si>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</si>
  <si>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эксплуатация машин</t>
  </si>
  <si>
    <t>Затраты труда рабочих, чел.-ч, не занятых обслуживанием машин</t>
  </si>
  <si>
    <t>на единицу</t>
  </si>
  <si>
    <t>материалы</t>
  </si>
  <si>
    <t>Стоимость единицы, руб.</t>
  </si>
  <si>
    <t>Общая стоимость, руб.</t>
  </si>
  <si>
    <r>
      <t>ТЕРр56-1-1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</si>
  <si>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Демонтаж оконных коробок: в каменных стенах с отбивкой штукатурки в откосах
(100 коробок)</t>
    </r>
    <r>
      <rPr>
        <i/>
        <sz val="7"/>
        <rFont val="Arial"/>
        <family val="2"/>
        <charset val="204"/>
      </rPr>
      <t xml:space="preserve">
НР (405,92 руб.): 86% от ФОТ (472 руб.)
СП (292,64 руб.): 62% от ФОТ (472 руб.)</t>
    </r>
  </si>
  <si>
    <t>3606,9
3303,21</t>
  </si>
  <si>
    <t>303,69
68,24</t>
  </si>
  <si>
    <t>42,52
9,55</t>
  </si>
  <si>
    <r>
      <t>ТЕРр56-2-2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</si>
  <si>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оконных переплетов: остекленных
(100 м2 оконных переплетов)</t>
    </r>
    <r>
      <rPr>
        <i/>
        <sz val="7"/>
        <rFont val="Arial"/>
        <family val="2"/>
        <charset val="204"/>
      </rPr>
      <t xml:space="preserve">
НР (511,82 руб.): 86% от ФОТ (595,14 руб.)
СП (368,99 руб.): 62% от ФОТ (595,14 руб.)</t>
    </r>
  </si>
  <si>
    <t>1224,83
1161,51</t>
  </si>
  <si>
    <t>63,32
32,35</t>
  </si>
  <si>
    <t>31,57
16,13</t>
  </si>
  <si>
    <r>
      <t>ТЕР10-01-034-03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</si>
  <si>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
(100 м2 проемов)</t>
    </r>
    <r>
      <rPr>
        <i/>
        <sz val="7"/>
        <rFont val="Arial"/>
        <family val="2"/>
        <charset val="204"/>
      </rPr>
      <t xml:space="preserve">
28 072,07 = 376 695,07 - 100 x 3 486,23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(3840,11 руб.): 124%*0.9 от ФОТ (3440,96 руб.)
СП (1842,63 руб.): 63%*0.85 от ФОТ (3440,96 руб.)</t>
    </r>
  </si>
  <si>
    <t>29167,65
6826,08</t>
  </si>
  <si>
    <t>1026,13
76,54</t>
  </si>
  <si>
    <t>511,53
38,16</t>
  </si>
  <si>
    <t>Прайс-лист</t>
  </si>
  <si>
    <r>
      <t>Окно  ПВХ - 2,83 кв. м.
(шт)</t>
    </r>
    <r>
      <rPr>
        <i/>
        <sz val="7"/>
        <rFont val="Arial"/>
        <family val="2"/>
        <charset val="204"/>
      </rPr>
      <t xml:space="preserve">
КОЭФ. К ПОЗИЦИИ:
МАТ=11081/1,857816/1,18</t>
    </r>
  </si>
  <si>
    <r>
      <t>Окно  ПВХ - 2,13 кв. м.
(шт)</t>
    </r>
    <r>
      <rPr>
        <i/>
        <sz val="7"/>
        <rFont val="Arial"/>
        <family val="2"/>
        <charset val="204"/>
      </rPr>
      <t xml:space="preserve">
КОЭФ. К ПОЗИЦИИ:
МАТ=5899/1,857816/1,18</t>
    </r>
  </si>
  <si>
    <r>
      <t>Окно  ПВХ - 6,06 кв. м.
(шт)</t>
    </r>
    <r>
      <rPr>
        <i/>
        <sz val="7"/>
        <rFont val="Arial"/>
        <family val="2"/>
        <charset val="204"/>
      </rPr>
      <t xml:space="preserve">
КОЭФ. К ПОЗИЦИИ:
МАТ=24748/1,857816/1,18</t>
    </r>
  </si>
  <si>
    <r>
      <t>Окно  ПВХ - 8,8 кв. м.
(шт)</t>
    </r>
    <r>
      <rPr>
        <i/>
        <sz val="7"/>
        <rFont val="Arial"/>
        <family val="2"/>
        <charset val="204"/>
      </rPr>
      <t xml:space="preserve">
КОЭФ. К ПОЗИЦИИ:
МАТ=31628/1,857816/1,18</t>
    </r>
  </si>
  <si>
    <r>
      <t>Окно  ПВХ - 4,14 кв. м.
(шт)</t>
    </r>
    <r>
      <rPr>
        <i/>
        <sz val="7"/>
        <rFont val="Arial"/>
        <family val="2"/>
        <charset val="204"/>
      </rPr>
      <t xml:space="preserve">
КОЭФ. К ПОЗИЦИИ:
МАТ=15102/1,857816/1,18</t>
    </r>
  </si>
  <si>
    <r>
      <t>Окно  ПВХ - 3,26 кв. м.
(шт)</t>
    </r>
    <r>
      <rPr>
        <i/>
        <sz val="7"/>
        <rFont val="Arial"/>
        <family val="2"/>
        <charset val="204"/>
      </rPr>
      <t xml:space="preserve">
КОЭФ. К ПОЗИЦИИ:
МАТ=12831/1,857816/1,18</t>
    </r>
  </si>
  <si>
    <r>
      <t>Окно  ПВХ - 2,8 кв. м.
(шт)</t>
    </r>
    <r>
      <rPr>
        <i/>
        <sz val="7"/>
        <rFont val="Arial"/>
        <family val="2"/>
        <charset val="204"/>
      </rPr>
      <t xml:space="preserve">
КОЭФ. К ПОЗИЦИИ:
МАТ=10940/1,857816/1,18</t>
    </r>
  </si>
  <si>
    <r>
      <t>Окно  ПВХ - 2,86 кв. м.
(шт)</t>
    </r>
    <r>
      <rPr>
        <i/>
        <sz val="7"/>
        <rFont val="Arial"/>
        <family val="2"/>
        <charset val="204"/>
      </rPr>
      <t xml:space="preserve">
КОЭФ. К ПОЗИЦИИ:
МАТ=11043/1,857816/1,18</t>
    </r>
  </si>
  <si>
    <r>
      <t>ТЕРр56-3-2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</si>
  <si>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подоконных досок: деревянных в каменных зданиях
(100 м2)</t>
    </r>
    <r>
      <rPr>
        <i/>
        <sz val="7"/>
        <rFont val="Arial"/>
        <family val="2"/>
        <charset val="204"/>
      </rPr>
      <t xml:space="preserve">
НР (253,06 руб.): 86% от ФОТ (294,25 руб.)
СП (182,44 руб.): 62% от ФОТ (294,25 руб.)</t>
    </r>
  </si>
  <si>
    <t>2392,29
2392,29</t>
  </si>
  <si>
    <r>
      <t>ТЕР10-01-035-03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</si>
  <si>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подоконных досок из ПВХ: в каменных стенах толщиной свыше 0,51 м
(100 п. м)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(152,87 руб.): 124%*0.9 от ФОТ (136,98 руб.)
СП (73,35 руб.): 63%*0.85 от ФОТ (136,98 руб.)</t>
    </r>
  </si>
  <si>
    <t>11564,92
658,69</t>
  </si>
  <si>
    <t>59,65
3,05</t>
  </si>
  <si>
    <t>12,35
0,63</t>
  </si>
  <si>
    <r>
      <t>Подоконник Рос. 700мм, цвет белый 2400мм
(шт)</t>
    </r>
    <r>
      <rPr>
        <i/>
        <sz val="7"/>
        <rFont val="Arial"/>
        <family val="2"/>
        <charset val="204"/>
      </rPr>
      <t xml:space="preserve">
КОЭФ. К ПОЗИЦИИ:
МАТ=1932/1,857816/1,18</t>
    </r>
  </si>
  <si>
    <r>
      <t>Подоконник Рос. 800мм, цвет белый 5200мм
(шт)</t>
    </r>
    <r>
      <rPr>
        <i/>
        <sz val="7"/>
        <rFont val="Arial"/>
        <family val="2"/>
        <charset val="204"/>
      </rPr>
      <t xml:space="preserve">
КОЭФ. К ПОЗИЦИИ:
МАТ=4765/1,857816/1,18</t>
    </r>
  </si>
  <si>
    <r>
      <t>Подоконник Рос. 600мм, цвет белый 4400мм
(шт)</t>
    </r>
    <r>
      <rPr>
        <i/>
        <sz val="7"/>
        <rFont val="Arial"/>
        <family val="2"/>
        <charset val="204"/>
      </rPr>
      <t xml:space="preserve">
КОЭФ. К ПОЗИЦИИ:
МАТ=3028/1,857816/1,18</t>
    </r>
  </si>
  <si>
    <r>
      <t>Подоконник Рос. 600мм, цвет белый 2300мм
(шт)</t>
    </r>
    <r>
      <rPr>
        <i/>
        <sz val="7"/>
        <rFont val="Arial"/>
        <family val="2"/>
        <charset val="204"/>
      </rPr>
      <t xml:space="preserve">
КОЭФ. К ПОЗИЦИИ:
МАТ=1590/1,857816/1,18</t>
    </r>
  </si>
  <si>
    <r>
      <t>Подоконник Рос. 600мм, цвет белый 1800мм
(шт)</t>
    </r>
    <r>
      <rPr>
        <i/>
        <sz val="7"/>
        <rFont val="Arial"/>
        <family val="2"/>
        <charset val="204"/>
      </rPr>
      <t xml:space="preserve">
КОЭФ. К ПОЗИЦИИ:
МАТ=1247/1,857816/1,18</t>
    </r>
  </si>
  <si>
    <r>
      <t>Подоконник Рос. 500мм, цвет белый 2300мм
(шт)</t>
    </r>
    <r>
      <rPr>
        <i/>
        <sz val="7"/>
        <rFont val="Arial"/>
        <family val="2"/>
        <charset val="204"/>
      </rPr>
      <t xml:space="preserve">
КОЭФ. К ПОЗИЦИИ:
МАТ=1327/1,857816/1,18</t>
    </r>
  </si>
  <si>
    <r>
      <t>Устройство отливов
(100 м2 покрытия)</t>
    </r>
    <r>
      <rPr>
        <i/>
        <sz val="7"/>
        <rFont val="Arial"/>
        <family val="2"/>
        <charset val="204"/>
      </rPr>
      <t xml:space="preserve">
3 064,82 = 17 577,69 - 0,004 x 10 000,50 - 0,012 x 9 090,90 - 0,782 x 18 368,00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(294,33 руб.): 126%*0.9 от ФОТ (259,55 руб.)
СП (143,4 руб.): 65%*0.85 от ФОТ (259,55 руб.)</t>
    </r>
  </si>
  <si>
    <r>
      <t>ТЕР12-01-010-01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</si>
  <si>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3528,97
3473,66</t>
  </si>
  <si>
    <t>55,31
10,16</t>
  </si>
  <si>
    <t>4,12
0,76</t>
  </si>
  <si>
    <r>
      <t>Отлив AL 360 мм, с загл., цвет белый   2020 мм
(шт)</t>
    </r>
    <r>
      <rPr>
        <i/>
        <sz val="7"/>
        <rFont val="Arial"/>
        <family val="2"/>
        <charset val="204"/>
      </rPr>
      <t xml:space="preserve">
КОЭФ. К ПОЗИЦИИ:
МАТ=1226/1,857816/1,18</t>
    </r>
  </si>
  <si>
    <r>
      <t>Отлив AL 225 мм, с загл., цвет белый   5200 мм
(шт)</t>
    </r>
    <r>
      <rPr>
        <i/>
        <sz val="7"/>
        <rFont val="Arial"/>
        <family val="2"/>
        <charset val="204"/>
      </rPr>
      <t xml:space="preserve">
КОЭФ. К ПОЗИЦИИ:
МАТ=2046/1,857816/1,18</t>
    </r>
  </si>
  <si>
    <r>
      <t>Отлив AL 360 мм, с загл., цвет белый   4200 мм
(шт)</t>
    </r>
    <r>
      <rPr>
        <i/>
        <sz val="7"/>
        <rFont val="Arial"/>
        <family val="2"/>
        <charset val="204"/>
      </rPr>
      <t xml:space="preserve">
КОЭФ. К ПОЗИЦИИ:
МАТ=2462/1,857816/1,18</t>
    </r>
  </si>
  <si>
    <r>
      <t>Отлив AL 360 мм, с загл., цвет белый   1650 мм
(шт)</t>
    </r>
    <r>
      <rPr>
        <i/>
        <sz val="7"/>
        <rFont val="Arial"/>
        <family val="2"/>
        <charset val="204"/>
      </rPr>
      <t xml:space="preserve">
КОЭФ. К ПОЗИЦИИ:
МАТ=1015/1,857816/1,18</t>
    </r>
  </si>
  <si>
    <r>
      <t>Отлив AL 360 мм, с загл., цвет белый   2000 мм
(шт)</t>
    </r>
    <r>
      <rPr>
        <i/>
        <sz val="7"/>
        <rFont val="Arial"/>
        <family val="2"/>
        <charset val="204"/>
      </rPr>
      <t xml:space="preserve">
КОЭФ. К ПОЗИЦИИ:
МАТ=1214/1,857816/1,18</t>
    </r>
  </si>
  <si>
    <r>
      <t>Отлив AL 360 мм, с загл., цвет белый   2040 мм
(шт)</t>
    </r>
    <r>
      <rPr>
        <i/>
        <sz val="7"/>
        <rFont val="Arial"/>
        <family val="2"/>
        <charset val="204"/>
      </rPr>
      <t xml:space="preserve">
КОЭФ. К ПОЗИЦИИ:
МАТ=1237/1,857816/1,18</t>
    </r>
  </si>
  <si>
    <r>
      <t>Внутренняя отделка откосов  с утеплением
(1 м2)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(2374,93 руб.): 110%*0.9 от ФОТ (2398,92 руб.)
СП (1121,5 руб.): 55%*0.85 от ФОТ (2398,92 руб.)</t>
    </r>
  </si>
  <si>
    <r>
      <t>ТЕР15-01-081-01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</si>
  <si>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629,95
97,70</t>
  </si>
  <si>
    <t>Итого прямые затраты по разделу в ценах 2001г.</t>
  </si>
  <si>
    <t>3916,87
65,23</t>
  </si>
  <si>
    <t>Накладные расходы</t>
  </si>
  <si>
    <t>Сметная прибыль</t>
  </si>
  <si>
    <t>Итоги по разделу 1  :</t>
  </si>
  <si>
    <t xml:space="preserve">  Проемы</t>
  </si>
  <si>
    <t xml:space="preserve">  Деревянные конструкции</t>
  </si>
  <si>
    <t xml:space="preserve">  Материалы</t>
  </si>
  <si>
    <t xml:space="preserve">  Кровли</t>
  </si>
  <si>
    <t xml:space="preserve">  Отделочные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</si>
  <si>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</si>
  <si>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</si>
  <si>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</si>
  <si>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</si>
  <si>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</si>
  <si>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</si>
  <si>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</si>
  <si>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</si>
  <si>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ИТОГИ ПО СМЕТЕ:</t>
  </si>
  <si>
    <t>Итого прямые затраты по смете в ценах 2001г.</t>
  </si>
  <si>
    <t>Итоги по смете:</t>
  </si>
  <si>
    <t xml:space="preserve">   152 092,30 * 1,857816</t>
  </si>
  <si>
    <t xml:space="preserve">  НДС 18%</t>
  </si>
  <si>
    <t xml:space="preserve">  ВСЕГО по смете</t>
  </si>
  <si>
    <t>___________________________333,420</t>
  </si>
  <si>
    <t>тыс. руб.</t>
  </si>
  <si>
    <t>___________________________7,598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</si>
  <si>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</si>
  <si>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</si>
  <si>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_______________________________________________________________________________________________275,53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</si>
  <si>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</si>
  <si>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</si>
  <si>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ЛОКАЛЬНЫЙ СМЕТНЫЙ РАСЧЕТ </t>
  </si>
  <si>
    <t>НА ДЕМОНТАЖ И МОНТАЖ ОКОННЫХ КОНСТРУКЦИЙ 2 ЭТАЖА ЗДАНИЯ МБУК "МиГ"</t>
  </si>
  <si>
    <t>Основание: дефектный акт</t>
  </si>
  <si>
    <t>Составлена в ценах 2001 г.</t>
  </si>
  <si>
    <t xml:space="preserve">                                       Раздел 1.  Замена оконных конструкций</t>
  </si>
  <si>
    <t>Обоснование начальной (максимальной) цены контракта</t>
  </si>
  <si>
    <t>Ссылка на нормативные акты.</t>
  </si>
  <si>
    <t>Сметная стоимость определяется на основании следующих нормативных актов:</t>
  </si>
  <si>
    <t>- МДС 81-35 2004;</t>
  </si>
  <si>
    <t>- МДС 81-33 2004;</t>
  </si>
  <si>
    <t>- МДС 81-25 2004;</t>
  </si>
  <si>
    <t xml:space="preserve"> Приложение к приказу от 02.04.2013 г. №25 Региональной службы по тарифам автономного округа «Индексы к полной стоимости строительно-монтажных работ  к уровню цен, предусмотренных сметно-нормативной базой 2001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</si>
</sst>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1"/>
      <name val="Arial"/>
      <family val="2"/>
      <charset val="204"/>
    </font>
    <font>
      <sz val="9"/>
      <name val="Arial Cyr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6" fillId="2" borderId="0" applyNumberFormat="0" applyBorder="0" applyAlignment="0" applyProtection="0"/>
    <xf numFmtId="0" fontId="12" fillId="0" borderId="0"/>
  </cellStyleXfs>
  <cellXfs count="65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Alignment="1"/>
    <xf numFmtId="0" fontId="3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5" fillId="0" borderId="0" xfId="1" applyFont="1"/>
    <xf numFmtId="0" fontId="15" fillId="0" borderId="0" xfId="1" applyFont="1" applyAlignment="1"/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3" fillId="0" borderId="0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7" fillId="0" borderId="0" xfId="0" applyFont="1" applyAlignment="1">
      <alignment horizontal="center"/>
    </xf>
    <xf numFmtId="0" fontId="19" fillId="0" borderId="0" xfId="2" applyFont="1" applyFill="1"/>
    <xf numFmtId="0" fontId="20" fillId="0" borderId="0" xfId="2" applyFont="1" applyFill="1" applyAlignment="1"/>
    <xf numFmtId="0" fontId="12" fillId="0" borderId="0" xfId="3"/>
    <xf numFmtId="0" fontId="20" fillId="0" borderId="0" xfId="2" applyFont="1" applyFill="1"/>
    <xf numFmtId="0" fontId="20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top" wrapText="1"/>
    </xf>
    <xf numFmtId="0" fontId="20" fillId="0" borderId="0" xfId="2" applyFont="1" applyFill="1" applyBorder="1" applyAlignment="1"/>
    <xf numFmtId="0" fontId="18" fillId="0" borderId="0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20" fillId="0" borderId="0" xfId="2" applyFont="1" applyFill="1" applyBorder="1" applyAlignment="1">
      <alignment horizontal="justify" vertical="center" wrapText="1"/>
    </xf>
    <xf numFmtId="0" fontId="21" fillId="0" borderId="0" xfId="3" applyFont="1" applyBorder="1" applyAlignment="1">
      <alignment horizontal="left" vertical="center"/>
    </xf>
  </cellXfs>
  <cellStyles count="4">
    <cellStyle name="Акцент3 2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41"/>
  <sheetViews>
    <sheetView showGridLines="0" tabSelected="1" zoomScaleNormal="100" zoomScaleSheetLayoutView="75" workbookViewId="0">
      <selection activeCell="C94" sqref="C94"/>
    </sheetView>
  </sheetViews>
  <sheetFormatPr defaultRowHeight="12.75" outlineLevelRow="2" x14ac:dyDescent="0.2"/>
  <cols>
    <col min="1" max="1" width="3.5703125" style="2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6" width="8.7109375" style="5" customWidth="1"/>
    <col min="7" max="7" width="11" style="5" customWidth="1"/>
    <col min="8" max="10" width="8.7109375" style="5" customWidth="1"/>
    <col min="11" max="11" width="11" style="5" customWidth="1"/>
    <col min="12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4.25" outlineLevel="2" x14ac:dyDescent="0.2">
      <c r="A1" s="53" t="s">
        <v>104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35"/>
      <c r="P1" s="35"/>
      <c r="Q1" s="35"/>
      <c r="R1" s="35"/>
    </row>
    <row r="2" spans="1:18" outlineLevel="1" x14ac:dyDescent="0.2">
      <c r="A2" s="54" t="s">
        <v>105</v>
      </c>
      <c r="B2" s="55"/>
      <c r="C2" s="55"/>
      <c r="D2" s="55"/>
      <c r="E2" s="55"/>
      <c r="F2" s="55"/>
      <c r="G2" s="55"/>
      <c r="H2" s="55"/>
      <c r="I2" s="55"/>
      <c r="J2" s="56"/>
      <c r="K2" s="56"/>
      <c r="L2" s="56"/>
      <c r="M2" s="56"/>
      <c r="N2" s="56"/>
      <c r="O2" s="35"/>
      <c r="P2" s="35"/>
      <c r="Q2" s="35"/>
      <c r="R2" s="35"/>
    </row>
    <row r="3" spans="1:18" outlineLevel="1" x14ac:dyDescent="0.2">
      <c r="A3" s="57" t="s">
        <v>106</v>
      </c>
      <c r="B3" s="55"/>
      <c r="C3" s="55"/>
      <c r="D3" s="55"/>
      <c r="E3" s="55"/>
      <c r="F3" s="55"/>
      <c r="G3" s="55"/>
      <c r="H3" s="55"/>
      <c r="I3" s="55"/>
      <c r="J3" s="56"/>
      <c r="K3" s="56"/>
      <c r="L3" s="56"/>
      <c r="M3" s="56"/>
      <c r="N3" s="56"/>
      <c r="O3" s="35"/>
      <c r="P3" s="35"/>
      <c r="Q3" s="35"/>
      <c r="R3" s="35"/>
    </row>
    <row r="4" spans="1:18" outlineLevel="1" x14ac:dyDescent="0.2">
      <c r="A4" s="57" t="s">
        <v>107</v>
      </c>
      <c r="B4" s="58"/>
      <c r="C4" s="58"/>
      <c r="D4" s="55"/>
      <c r="E4" s="55"/>
      <c r="F4" s="55"/>
      <c r="G4" s="55"/>
      <c r="H4" s="55"/>
      <c r="I4" s="55"/>
      <c r="J4" s="56"/>
      <c r="K4" s="56"/>
      <c r="L4" s="56"/>
      <c r="M4" s="56"/>
      <c r="N4" s="56"/>
      <c r="O4" s="35"/>
      <c r="P4" s="35"/>
      <c r="Q4" s="35"/>
      <c r="R4" s="35"/>
    </row>
    <row r="5" spans="1:18" ht="11.25" customHeight="1" outlineLevel="1" x14ac:dyDescent="0.2">
      <c r="A5" s="57" t="s">
        <v>108</v>
      </c>
      <c r="B5" s="59"/>
      <c r="C5" s="59"/>
      <c r="D5" s="59"/>
      <c r="E5" s="59"/>
      <c r="F5" s="59"/>
      <c r="G5" s="59"/>
      <c r="H5" s="59"/>
      <c r="I5" s="59"/>
      <c r="J5" s="56"/>
      <c r="K5" s="56"/>
      <c r="L5" s="56"/>
      <c r="M5" s="56"/>
      <c r="N5" s="56"/>
      <c r="O5" s="35"/>
      <c r="P5" s="35"/>
      <c r="Q5" s="35"/>
      <c r="R5" s="35"/>
    </row>
    <row r="6" spans="1:18" x14ac:dyDescent="0.2">
      <c r="A6" s="57" t="s">
        <v>109</v>
      </c>
      <c r="B6" s="60"/>
      <c r="C6" s="60"/>
      <c r="D6" s="60"/>
      <c r="E6" s="60"/>
      <c r="F6" s="60"/>
      <c r="G6" s="60"/>
      <c r="H6" s="60"/>
      <c r="I6" s="60"/>
      <c r="J6" s="61"/>
      <c r="K6" s="61"/>
      <c r="L6" s="61"/>
      <c r="M6" s="61"/>
      <c r="N6" s="62"/>
      <c r="O6"/>
      <c r="P6" s="6"/>
      <c r="Q6" s="6"/>
      <c r="R6"/>
    </row>
    <row r="7" spans="1:18" x14ac:dyDescent="0.2">
      <c r="A7" s="63" t="s">
        <v>110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  <c r="O7"/>
      <c r="P7" s="6"/>
      <c r="Q7" s="6"/>
      <c r="R7"/>
    </row>
    <row r="8" spans="1:18" x14ac:dyDescent="0.2">
      <c r="A8" s="3"/>
      <c r="B8" s="7"/>
      <c r="C8" s="5"/>
      <c r="D8" s="5"/>
      <c r="E8" s="5"/>
      <c r="F8"/>
      <c r="G8"/>
      <c r="H8"/>
      <c r="I8"/>
      <c r="J8"/>
      <c r="K8"/>
      <c r="L8"/>
      <c r="M8"/>
      <c r="N8"/>
      <c r="O8"/>
      <c r="P8" s="6"/>
      <c r="Q8" s="6"/>
      <c r="R8"/>
    </row>
    <row r="9" spans="1:18" ht="12.75" customHeight="1" x14ac:dyDescent="0.2">
      <c r="A9" s="38" t="s">
        <v>99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/>
      <c r="O9"/>
      <c r="P9" s="6"/>
      <c r="Q9" s="6"/>
      <c r="R9"/>
    </row>
    <row r="10" spans="1:18" ht="15" customHeight="1" x14ac:dyDescent="0.2">
      <c r="A10" s="39" t="s">
        <v>100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/>
      <c r="O10"/>
      <c r="P10" s="6"/>
      <c r="Q10" s="6"/>
      <c r="R10"/>
    </row>
    <row r="11" spans="1:18" ht="15.75" customHeight="1" x14ac:dyDescent="0.2">
      <c r="A11" s="6"/>
      <c r="B11" s="11"/>
      <c r="C11" s="9"/>
      <c r="D11" s="9"/>
      <c r="E11" s="9"/>
      <c r="F11" s="9"/>
      <c r="G11" s="9"/>
      <c r="H11" s="9"/>
      <c r="I11" s="9"/>
      <c r="J11" s="9"/>
      <c r="O11" s="6"/>
      <c r="P11" s="6"/>
      <c r="Q11" s="6"/>
    </row>
    <row r="12" spans="1:18" ht="14.25" x14ac:dyDescent="0.2">
      <c r="A12" s="8"/>
      <c r="B12" s="12" t="s">
        <v>101</v>
      </c>
      <c r="C12" s="13"/>
      <c r="D12" s="10"/>
      <c r="E12" s="10"/>
      <c r="F12" s="14"/>
      <c r="G12" s="14"/>
      <c r="H12" s="14"/>
      <c r="I12" s="15"/>
      <c r="J12" s="9"/>
      <c r="K12" s="16"/>
      <c r="P12" s="17"/>
      <c r="Q12" s="6"/>
    </row>
    <row r="13" spans="1:18" x14ac:dyDescent="0.2">
      <c r="A13" s="8"/>
      <c r="B13" s="12" t="s">
        <v>98</v>
      </c>
      <c r="C13" s="18"/>
      <c r="D13" s="44" t="s">
        <v>91</v>
      </c>
      <c r="E13" s="45"/>
      <c r="F13" s="27" t="s">
        <v>92</v>
      </c>
      <c r="G13" s="14"/>
      <c r="I13" s="15"/>
      <c r="J13" s="9"/>
      <c r="P13" s="6"/>
      <c r="Q13" s="6"/>
    </row>
    <row r="14" spans="1:18" x14ac:dyDescent="0.2">
      <c r="A14" s="8"/>
      <c r="B14" s="12" t="s">
        <v>94</v>
      </c>
      <c r="C14" s="18"/>
      <c r="D14" s="46" t="s">
        <v>93</v>
      </c>
      <c r="E14" s="45"/>
      <c r="F14" s="14" t="s">
        <v>92</v>
      </c>
      <c r="G14" s="14"/>
      <c r="I14" s="15"/>
      <c r="J14" s="9"/>
      <c r="P14" s="6"/>
      <c r="Q14" s="6"/>
    </row>
    <row r="15" spans="1:18" outlineLevel="1" x14ac:dyDescent="0.2">
      <c r="A15" s="8"/>
      <c r="B15" s="12" t="s">
        <v>95</v>
      </c>
      <c r="C15" s="18"/>
      <c r="D15" s="46" t="s">
        <v>96</v>
      </c>
      <c r="E15" s="45"/>
      <c r="F15" s="14" t="s">
        <v>97</v>
      </c>
      <c r="G15" s="14"/>
      <c r="I15" s="15"/>
      <c r="J15" s="9"/>
      <c r="P15" s="6"/>
      <c r="Q15" s="6"/>
    </row>
    <row r="16" spans="1:18" x14ac:dyDescent="0.2">
      <c r="A16" s="8"/>
      <c r="B16" s="28" t="s">
        <v>102</v>
      </c>
      <c r="C16" s="19"/>
      <c r="D16" s="9"/>
      <c r="E16" s="9"/>
      <c r="F16" s="9"/>
      <c r="G16" s="9"/>
      <c r="H16" s="9"/>
      <c r="I16" s="9"/>
      <c r="J16" s="9"/>
      <c r="P16" s="6"/>
      <c r="Q16" s="6"/>
    </row>
    <row r="17" spans="1:18" x14ac:dyDescent="0.2">
      <c r="E17" s="5"/>
    </row>
    <row r="18" spans="1:18" s="22" customFormat="1" ht="22.5" customHeight="1" x14ac:dyDescent="0.2">
      <c r="A18" s="49" t="s">
        <v>0</v>
      </c>
      <c r="B18" s="51" t="s">
        <v>2</v>
      </c>
      <c r="C18" s="49" t="s">
        <v>3</v>
      </c>
      <c r="D18" s="49" t="s">
        <v>4</v>
      </c>
      <c r="E18" s="49" t="s">
        <v>13</v>
      </c>
      <c r="F18" s="52"/>
      <c r="G18" s="52"/>
      <c r="H18" s="49" t="s">
        <v>14</v>
      </c>
      <c r="I18" s="49"/>
      <c r="J18" s="49"/>
      <c r="K18" s="49"/>
      <c r="L18" s="49" t="s">
        <v>10</v>
      </c>
      <c r="M18" s="49"/>
      <c r="N18" s="21"/>
      <c r="O18" s="21"/>
      <c r="P18" s="21"/>
      <c r="Q18" s="21"/>
      <c r="R18" s="21"/>
    </row>
    <row r="19" spans="1:18" s="22" customFormat="1" ht="35.25" customHeight="1" x14ac:dyDescent="0.2">
      <c r="A19" s="49"/>
      <c r="B19" s="51"/>
      <c r="C19" s="49"/>
      <c r="D19" s="49"/>
      <c r="E19" s="23" t="s">
        <v>5</v>
      </c>
      <c r="F19" s="23" t="s">
        <v>6</v>
      </c>
      <c r="G19" s="49" t="s">
        <v>12</v>
      </c>
      <c r="H19" s="49" t="s">
        <v>1</v>
      </c>
      <c r="I19" s="49" t="s">
        <v>8</v>
      </c>
      <c r="J19" s="23" t="s">
        <v>9</v>
      </c>
      <c r="K19" s="49" t="s">
        <v>12</v>
      </c>
      <c r="L19" s="49"/>
      <c r="M19" s="49"/>
      <c r="N19" s="21"/>
      <c r="O19" s="21"/>
      <c r="P19" s="21"/>
      <c r="Q19" s="21"/>
      <c r="R19" s="21"/>
    </row>
    <row r="20" spans="1:18" s="22" customFormat="1" ht="38.25" customHeight="1" x14ac:dyDescent="0.2">
      <c r="A20" s="49"/>
      <c r="B20" s="51"/>
      <c r="C20" s="49"/>
      <c r="D20" s="49"/>
      <c r="E20" s="23" t="s">
        <v>8</v>
      </c>
      <c r="F20" s="23" t="s">
        <v>7</v>
      </c>
      <c r="G20" s="49"/>
      <c r="H20" s="49"/>
      <c r="I20" s="49"/>
      <c r="J20" s="23" t="s">
        <v>7</v>
      </c>
      <c r="K20" s="49"/>
      <c r="L20" s="23" t="s">
        <v>11</v>
      </c>
      <c r="M20" s="23" t="s">
        <v>5</v>
      </c>
      <c r="N20" s="21"/>
      <c r="O20" s="21"/>
      <c r="P20" s="21"/>
      <c r="Q20" s="21"/>
      <c r="R20" s="21"/>
    </row>
    <row r="21" spans="1:18" x14ac:dyDescent="0.2">
      <c r="A21" s="24">
        <v>1</v>
      </c>
      <c r="B21" s="25">
        <v>2</v>
      </c>
      <c r="C21" s="23">
        <v>3</v>
      </c>
      <c r="D21" s="23">
        <v>4</v>
      </c>
      <c r="E21" s="23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4">
        <v>11</v>
      </c>
      <c r="L21" s="24">
        <v>12</v>
      </c>
      <c r="M21" s="24">
        <v>13</v>
      </c>
      <c r="N21" s="6"/>
      <c r="O21" s="6"/>
      <c r="P21" s="6"/>
      <c r="Q21" s="6"/>
    </row>
    <row r="22" spans="1:18" ht="19.149999999999999" customHeight="1" x14ac:dyDescent="0.2">
      <c r="A22" s="50" t="s">
        <v>103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8" ht="67.5" x14ac:dyDescent="0.2">
      <c r="A23" s="29">
        <v>1</v>
      </c>
      <c r="B23" s="30" t="s">
        <v>15</v>
      </c>
      <c r="C23" s="31" t="s">
        <v>16</v>
      </c>
      <c r="D23" s="29">
        <v>0.14000000000000001</v>
      </c>
      <c r="E23" s="32" t="s">
        <v>17</v>
      </c>
      <c r="F23" s="32" t="s">
        <v>18</v>
      </c>
      <c r="G23" s="32"/>
      <c r="H23" s="33">
        <v>504.97</v>
      </c>
      <c r="I23" s="33">
        <v>462.45</v>
      </c>
      <c r="J23" s="32" t="s">
        <v>19</v>
      </c>
      <c r="K23" s="32"/>
      <c r="L23" s="33">
        <v>128.72999999999999</v>
      </c>
      <c r="M23" s="33">
        <v>18.02</v>
      </c>
    </row>
    <row r="24" spans="1:18" ht="60" x14ac:dyDescent="0.2">
      <c r="A24" s="29">
        <f>A23+1</f>
        <v>2</v>
      </c>
      <c r="B24" s="30" t="s">
        <v>20</v>
      </c>
      <c r="C24" s="31" t="s">
        <v>21</v>
      </c>
      <c r="D24" s="29">
        <v>0.4985</v>
      </c>
      <c r="E24" s="32" t="s">
        <v>22</v>
      </c>
      <c r="F24" s="32" t="s">
        <v>23</v>
      </c>
      <c r="G24" s="32"/>
      <c r="H24" s="33">
        <v>610.58000000000004</v>
      </c>
      <c r="I24" s="33">
        <v>579.01</v>
      </c>
      <c r="J24" s="32" t="s">
        <v>24</v>
      </c>
      <c r="K24" s="32"/>
      <c r="L24" s="33">
        <v>46.11</v>
      </c>
      <c r="M24" s="33">
        <v>22.99</v>
      </c>
    </row>
    <row r="25" spans="1:18" ht="150" x14ac:dyDescent="0.2">
      <c r="A25" s="29">
        <f t="shared" ref="A25:A51" si="0">A24+1</f>
        <v>3</v>
      </c>
      <c r="B25" s="30" t="s">
        <v>25</v>
      </c>
      <c r="C25" s="31" t="s">
        <v>26</v>
      </c>
      <c r="D25" s="29">
        <v>0.4985</v>
      </c>
      <c r="E25" s="32" t="s">
        <v>27</v>
      </c>
      <c r="F25" s="32" t="s">
        <v>28</v>
      </c>
      <c r="G25" s="33">
        <v>21315.439999999999</v>
      </c>
      <c r="H25" s="33">
        <v>14540.07</v>
      </c>
      <c r="I25" s="33">
        <v>3402.8</v>
      </c>
      <c r="J25" s="32" t="s">
        <v>29</v>
      </c>
      <c r="K25" s="33">
        <v>10625.74</v>
      </c>
      <c r="L25" s="33">
        <v>248.49</v>
      </c>
      <c r="M25" s="33">
        <v>123.87</v>
      </c>
    </row>
    <row r="26" spans="1:18" ht="43.5" x14ac:dyDescent="0.2">
      <c r="A26" s="29">
        <f t="shared" si="0"/>
        <v>4</v>
      </c>
      <c r="B26" s="30" t="s">
        <v>30</v>
      </c>
      <c r="C26" s="31" t="s">
        <v>31</v>
      </c>
      <c r="D26" s="29">
        <v>4</v>
      </c>
      <c r="E26" s="33">
        <v>5054.6899999999996</v>
      </c>
      <c r="F26" s="32"/>
      <c r="G26" s="33">
        <v>5054.6899999999996</v>
      </c>
      <c r="H26" s="33">
        <v>20218.759999999998</v>
      </c>
      <c r="I26" s="32"/>
      <c r="J26" s="32"/>
      <c r="K26" s="33">
        <v>20218.759999999998</v>
      </c>
      <c r="L26" s="32"/>
      <c r="M26" s="32"/>
    </row>
    <row r="27" spans="1:18" ht="43.5" x14ac:dyDescent="0.2">
      <c r="A27" s="29">
        <f t="shared" si="0"/>
        <v>5</v>
      </c>
      <c r="B27" s="30" t="s">
        <v>30</v>
      </c>
      <c r="C27" s="31" t="s">
        <v>32</v>
      </c>
      <c r="D27" s="29">
        <v>1</v>
      </c>
      <c r="E27" s="33">
        <v>2690.88</v>
      </c>
      <c r="F27" s="32"/>
      <c r="G27" s="33">
        <v>2690.88</v>
      </c>
      <c r="H27" s="33">
        <v>2690.88</v>
      </c>
      <c r="I27" s="32"/>
      <c r="J27" s="32"/>
      <c r="K27" s="33">
        <v>2690.88</v>
      </c>
      <c r="L27" s="32"/>
      <c r="M27" s="32"/>
    </row>
    <row r="28" spans="1:18" ht="43.5" x14ac:dyDescent="0.2">
      <c r="A28" s="29">
        <f t="shared" si="0"/>
        <v>6</v>
      </c>
      <c r="B28" s="30" t="s">
        <v>30</v>
      </c>
      <c r="C28" s="31" t="s">
        <v>33</v>
      </c>
      <c r="D28" s="29">
        <v>1</v>
      </c>
      <c r="E28" s="33">
        <v>11289</v>
      </c>
      <c r="F28" s="32"/>
      <c r="G28" s="33">
        <v>11289</v>
      </c>
      <c r="H28" s="33">
        <v>11289</v>
      </c>
      <c r="I28" s="32"/>
      <c r="J28" s="32"/>
      <c r="K28" s="33">
        <v>11289</v>
      </c>
      <c r="L28" s="32"/>
      <c r="M28" s="32"/>
    </row>
    <row r="29" spans="1:18" ht="43.5" x14ac:dyDescent="0.2">
      <c r="A29" s="29">
        <f t="shared" si="0"/>
        <v>7</v>
      </c>
      <c r="B29" s="30" t="s">
        <v>30</v>
      </c>
      <c r="C29" s="31" t="s">
        <v>34</v>
      </c>
      <c r="D29" s="29">
        <v>1</v>
      </c>
      <c r="E29" s="33">
        <v>14427.37</v>
      </c>
      <c r="F29" s="32"/>
      <c r="G29" s="33">
        <v>14427.37</v>
      </c>
      <c r="H29" s="33">
        <v>14427.37</v>
      </c>
      <c r="I29" s="32"/>
      <c r="J29" s="32"/>
      <c r="K29" s="33">
        <v>14427.37</v>
      </c>
      <c r="L29" s="32"/>
      <c r="M29" s="32"/>
    </row>
    <row r="30" spans="1:18" ht="43.5" x14ac:dyDescent="0.2">
      <c r="A30" s="29">
        <f t="shared" si="0"/>
        <v>8</v>
      </c>
      <c r="B30" s="30" t="s">
        <v>30</v>
      </c>
      <c r="C30" s="31" t="s">
        <v>35</v>
      </c>
      <c r="D30" s="29">
        <v>1</v>
      </c>
      <c r="E30" s="33">
        <v>6888.9</v>
      </c>
      <c r="F30" s="32"/>
      <c r="G30" s="33">
        <v>6888.9</v>
      </c>
      <c r="H30" s="33">
        <v>6888.9</v>
      </c>
      <c r="I30" s="32"/>
      <c r="J30" s="32"/>
      <c r="K30" s="33">
        <v>6888.9</v>
      </c>
      <c r="L30" s="32"/>
      <c r="M30" s="32"/>
    </row>
    <row r="31" spans="1:18" ht="43.5" x14ac:dyDescent="0.2">
      <c r="A31" s="29">
        <f t="shared" si="0"/>
        <v>9</v>
      </c>
      <c r="B31" s="30" t="s">
        <v>30</v>
      </c>
      <c r="C31" s="31" t="s">
        <v>36</v>
      </c>
      <c r="D31" s="29">
        <v>1</v>
      </c>
      <c r="E31" s="33">
        <v>5852.96</v>
      </c>
      <c r="F31" s="32"/>
      <c r="G31" s="33">
        <v>5852.96</v>
      </c>
      <c r="H31" s="33">
        <v>5852.96</v>
      </c>
      <c r="I31" s="32"/>
      <c r="J31" s="32"/>
      <c r="K31" s="33">
        <v>5852.96</v>
      </c>
      <c r="L31" s="32"/>
      <c r="M31" s="32"/>
    </row>
    <row r="32" spans="1:18" ht="43.5" x14ac:dyDescent="0.2">
      <c r="A32" s="29">
        <f t="shared" si="0"/>
        <v>10</v>
      </c>
      <c r="B32" s="30" t="s">
        <v>30</v>
      </c>
      <c r="C32" s="31" t="s">
        <v>37</v>
      </c>
      <c r="D32" s="29">
        <v>3</v>
      </c>
      <c r="E32" s="33">
        <v>4990.37</v>
      </c>
      <c r="F32" s="32"/>
      <c r="G32" s="33">
        <v>4990.37</v>
      </c>
      <c r="H32" s="33">
        <v>14971.11</v>
      </c>
      <c r="I32" s="32"/>
      <c r="J32" s="32"/>
      <c r="K32" s="33">
        <v>14971.11</v>
      </c>
      <c r="L32" s="32"/>
      <c r="M32" s="32"/>
    </row>
    <row r="33" spans="1:13" ht="43.5" x14ac:dyDescent="0.2">
      <c r="A33" s="29">
        <f t="shared" si="0"/>
        <v>11</v>
      </c>
      <c r="B33" s="30" t="s">
        <v>30</v>
      </c>
      <c r="C33" s="31" t="s">
        <v>38</v>
      </c>
      <c r="D33" s="29">
        <v>2</v>
      </c>
      <c r="E33" s="33">
        <v>5037.3500000000004</v>
      </c>
      <c r="F33" s="32"/>
      <c r="G33" s="33">
        <v>5037.3500000000004</v>
      </c>
      <c r="H33" s="33">
        <v>10074.700000000001</v>
      </c>
      <c r="I33" s="32"/>
      <c r="J33" s="32"/>
      <c r="K33" s="33">
        <v>10074.700000000001</v>
      </c>
      <c r="L33" s="32"/>
      <c r="M33" s="32"/>
    </row>
    <row r="34" spans="1:13" ht="60" x14ac:dyDescent="0.2">
      <c r="A34" s="29">
        <f t="shared" si="0"/>
        <v>12</v>
      </c>
      <c r="B34" s="30" t="s">
        <v>39</v>
      </c>
      <c r="C34" s="31" t="s">
        <v>40</v>
      </c>
      <c r="D34" s="29">
        <v>0.123</v>
      </c>
      <c r="E34" s="32" t="s">
        <v>41</v>
      </c>
      <c r="F34" s="32"/>
      <c r="G34" s="32"/>
      <c r="H34" s="33">
        <v>294.25</v>
      </c>
      <c r="I34" s="33">
        <v>294.25</v>
      </c>
      <c r="J34" s="32"/>
      <c r="K34" s="32"/>
      <c r="L34" s="33">
        <v>94.97</v>
      </c>
      <c r="M34" s="33">
        <v>11.68</v>
      </c>
    </row>
    <row r="35" spans="1:13" ht="116.25" x14ac:dyDescent="0.2">
      <c r="A35" s="29">
        <f t="shared" si="0"/>
        <v>13</v>
      </c>
      <c r="B35" s="30" t="s">
        <v>42</v>
      </c>
      <c r="C35" s="31" t="s">
        <v>43</v>
      </c>
      <c r="D35" s="29">
        <v>0.20699999999999999</v>
      </c>
      <c r="E35" s="32" t="s">
        <v>44</v>
      </c>
      <c r="F35" s="32" t="s">
        <v>45</v>
      </c>
      <c r="G35" s="33">
        <v>10846.58</v>
      </c>
      <c r="H35" s="33">
        <v>2393.94</v>
      </c>
      <c r="I35" s="33">
        <v>136.35</v>
      </c>
      <c r="J35" s="32" t="s">
        <v>46</v>
      </c>
      <c r="K35" s="33">
        <v>2245.2399999999998</v>
      </c>
      <c r="L35" s="33">
        <v>24.59</v>
      </c>
      <c r="M35" s="33">
        <v>5.09</v>
      </c>
    </row>
    <row r="36" spans="1:13" ht="55.5" x14ac:dyDescent="0.2">
      <c r="A36" s="29">
        <f>A35+1</f>
        <v>14</v>
      </c>
      <c r="B36" s="30" t="s">
        <v>30</v>
      </c>
      <c r="C36" s="31" t="s">
        <v>47</v>
      </c>
      <c r="D36" s="29">
        <v>4</v>
      </c>
      <c r="E36" s="33">
        <v>881.3</v>
      </c>
      <c r="F36" s="32"/>
      <c r="G36" s="33">
        <v>881.3</v>
      </c>
      <c r="H36" s="33">
        <v>3525.2</v>
      </c>
      <c r="I36" s="32"/>
      <c r="J36" s="32"/>
      <c r="K36" s="33">
        <v>3525.2</v>
      </c>
      <c r="L36" s="32"/>
      <c r="M36" s="32"/>
    </row>
    <row r="37" spans="1:13" ht="55.5" x14ac:dyDescent="0.2">
      <c r="A37" s="29">
        <f t="shared" si="0"/>
        <v>15</v>
      </c>
      <c r="B37" s="30" t="s">
        <v>30</v>
      </c>
      <c r="C37" s="31" t="s">
        <v>48</v>
      </c>
      <c r="D37" s="29">
        <v>1</v>
      </c>
      <c r="E37" s="33">
        <v>2173.59</v>
      </c>
      <c r="F37" s="32"/>
      <c r="G37" s="33">
        <v>2173.59</v>
      </c>
      <c r="H37" s="33">
        <v>2173.59</v>
      </c>
      <c r="I37" s="32"/>
      <c r="J37" s="32"/>
      <c r="K37" s="33">
        <v>2173.59</v>
      </c>
      <c r="L37" s="32"/>
      <c r="M37" s="32"/>
    </row>
    <row r="38" spans="1:13" ht="55.5" x14ac:dyDescent="0.2">
      <c r="A38" s="29">
        <f t="shared" si="0"/>
        <v>16</v>
      </c>
      <c r="B38" s="30" t="s">
        <v>30</v>
      </c>
      <c r="C38" s="31" t="s">
        <v>49</v>
      </c>
      <c r="D38" s="29">
        <v>1</v>
      </c>
      <c r="E38" s="33">
        <v>1381.25</v>
      </c>
      <c r="F38" s="32"/>
      <c r="G38" s="33">
        <v>1381.25</v>
      </c>
      <c r="H38" s="33">
        <v>1381.25</v>
      </c>
      <c r="I38" s="32"/>
      <c r="J38" s="32"/>
      <c r="K38" s="33">
        <v>1381.25</v>
      </c>
      <c r="L38" s="32"/>
      <c r="M38" s="32"/>
    </row>
    <row r="39" spans="1:13" ht="55.5" x14ac:dyDescent="0.2">
      <c r="A39" s="29">
        <f t="shared" si="0"/>
        <v>17</v>
      </c>
      <c r="B39" s="30" t="s">
        <v>30</v>
      </c>
      <c r="C39" s="31" t="s">
        <v>50</v>
      </c>
      <c r="D39" s="29">
        <v>1</v>
      </c>
      <c r="E39" s="33">
        <v>725.29</v>
      </c>
      <c r="F39" s="32"/>
      <c r="G39" s="33">
        <v>725.29</v>
      </c>
      <c r="H39" s="33">
        <v>725.29</v>
      </c>
      <c r="I39" s="32"/>
      <c r="J39" s="32"/>
      <c r="K39" s="33">
        <v>725.29</v>
      </c>
      <c r="L39" s="32"/>
      <c r="M39" s="32"/>
    </row>
    <row r="40" spans="1:13" ht="55.5" x14ac:dyDescent="0.2">
      <c r="A40" s="29">
        <f t="shared" si="0"/>
        <v>18</v>
      </c>
      <c r="B40" s="30" t="s">
        <v>30</v>
      </c>
      <c r="C40" s="31" t="s">
        <v>51</v>
      </c>
      <c r="D40" s="29">
        <v>1</v>
      </c>
      <c r="E40" s="33">
        <v>568.83000000000004</v>
      </c>
      <c r="F40" s="32"/>
      <c r="G40" s="33">
        <v>568.83000000000004</v>
      </c>
      <c r="H40" s="33">
        <v>568.83000000000004</v>
      </c>
      <c r="I40" s="32"/>
      <c r="J40" s="32"/>
      <c r="K40" s="33">
        <v>568.83000000000004</v>
      </c>
      <c r="L40" s="32"/>
      <c r="M40" s="32"/>
    </row>
    <row r="41" spans="1:13" ht="55.5" x14ac:dyDescent="0.2">
      <c r="A41" s="29">
        <f>A40+1</f>
        <v>19</v>
      </c>
      <c r="B41" s="30" t="s">
        <v>30</v>
      </c>
      <c r="C41" s="31" t="s">
        <v>52</v>
      </c>
      <c r="D41" s="29">
        <v>3</v>
      </c>
      <c r="E41" s="33">
        <v>605.32000000000005</v>
      </c>
      <c r="F41" s="32"/>
      <c r="G41" s="33">
        <v>605.32000000000005</v>
      </c>
      <c r="H41" s="33">
        <v>1815.96</v>
      </c>
      <c r="I41" s="32"/>
      <c r="J41" s="32"/>
      <c r="K41" s="33">
        <v>1815.96</v>
      </c>
      <c r="L41" s="32"/>
      <c r="M41" s="32"/>
    </row>
    <row r="42" spans="1:13" ht="55.5" x14ac:dyDescent="0.2">
      <c r="A42" s="29">
        <f t="shared" si="0"/>
        <v>20</v>
      </c>
      <c r="B42" s="30" t="s">
        <v>30</v>
      </c>
      <c r="C42" s="31" t="s">
        <v>50</v>
      </c>
      <c r="D42" s="29">
        <v>2</v>
      </c>
      <c r="E42" s="33">
        <v>725.29</v>
      </c>
      <c r="F42" s="32"/>
      <c r="G42" s="33">
        <v>725.29</v>
      </c>
      <c r="H42" s="33">
        <v>1450.58</v>
      </c>
      <c r="I42" s="32"/>
      <c r="J42" s="32"/>
      <c r="K42" s="33">
        <v>1450.58</v>
      </c>
      <c r="L42" s="32"/>
      <c r="M42" s="32"/>
    </row>
    <row r="43" spans="1:13" ht="111.75" x14ac:dyDescent="0.2">
      <c r="A43" s="29">
        <f t="shared" si="0"/>
        <v>21</v>
      </c>
      <c r="B43" s="30" t="s">
        <v>54</v>
      </c>
      <c r="C43" s="31" t="s">
        <v>53</v>
      </c>
      <c r="D43" s="29">
        <v>7.4499999999999997E-2</v>
      </c>
      <c r="E43" s="32" t="s">
        <v>55</v>
      </c>
      <c r="F43" s="32" t="s">
        <v>56</v>
      </c>
      <c r="G43" s="32"/>
      <c r="H43" s="33">
        <v>262.91000000000003</v>
      </c>
      <c r="I43" s="33">
        <v>258.79000000000002</v>
      </c>
      <c r="J43" s="32" t="s">
        <v>57</v>
      </c>
      <c r="K43" s="32"/>
      <c r="L43" s="33">
        <v>129.66</v>
      </c>
      <c r="M43" s="33">
        <v>9.66</v>
      </c>
    </row>
    <row r="44" spans="1:13" ht="55.5" x14ac:dyDescent="0.2">
      <c r="A44" s="29">
        <f t="shared" si="0"/>
        <v>22</v>
      </c>
      <c r="B44" s="30" t="s">
        <v>30</v>
      </c>
      <c r="C44" s="31" t="s">
        <v>58</v>
      </c>
      <c r="D44" s="29">
        <v>4</v>
      </c>
      <c r="E44" s="33">
        <v>559.25</v>
      </c>
      <c r="F44" s="32"/>
      <c r="G44" s="33">
        <v>559.25</v>
      </c>
      <c r="H44" s="33">
        <v>2237</v>
      </c>
      <c r="I44" s="32"/>
      <c r="J44" s="32"/>
      <c r="K44" s="33">
        <v>2237</v>
      </c>
      <c r="L44" s="32"/>
      <c r="M44" s="32"/>
    </row>
    <row r="45" spans="1:13" ht="55.5" x14ac:dyDescent="0.2">
      <c r="A45" s="29">
        <f t="shared" si="0"/>
        <v>23</v>
      </c>
      <c r="B45" s="30" t="s">
        <v>30</v>
      </c>
      <c r="C45" s="31" t="s">
        <v>59</v>
      </c>
      <c r="D45" s="29">
        <v>1</v>
      </c>
      <c r="E45" s="33">
        <v>933.3</v>
      </c>
      <c r="F45" s="32"/>
      <c r="G45" s="33">
        <v>933.3</v>
      </c>
      <c r="H45" s="33">
        <v>933.3</v>
      </c>
      <c r="I45" s="32"/>
      <c r="J45" s="32"/>
      <c r="K45" s="33">
        <v>933.3</v>
      </c>
      <c r="L45" s="32"/>
      <c r="M45" s="32"/>
    </row>
    <row r="46" spans="1:13" ht="55.5" x14ac:dyDescent="0.2">
      <c r="A46" s="29">
        <f t="shared" si="0"/>
        <v>24</v>
      </c>
      <c r="B46" s="30" t="s">
        <v>30</v>
      </c>
      <c r="C46" s="31" t="s">
        <v>60</v>
      </c>
      <c r="D46" s="29">
        <v>1</v>
      </c>
      <c r="E46" s="33">
        <v>1123.06</v>
      </c>
      <c r="F46" s="32"/>
      <c r="G46" s="33">
        <v>1123.06</v>
      </c>
      <c r="H46" s="33">
        <v>1123.06</v>
      </c>
      <c r="I46" s="32"/>
      <c r="J46" s="32"/>
      <c r="K46" s="33">
        <v>1123.06</v>
      </c>
      <c r="L46" s="32"/>
      <c r="M46" s="32"/>
    </row>
    <row r="47" spans="1:13" ht="55.5" x14ac:dyDescent="0.2">
      <c r="A47" s="29">
        <f>A46+1</f>
        <v>25</v>
      </c>
      <c r="B47" s="30" t="s">
        <v>30</v>
      </c>
      <c r="C47" s="31" t="s">
        <v>58</v>
      </c>
      <c r="D47" s="29">
        <v>1</v>
      </c>
      <c r="E47" s="33">
        <v>559.25</v>
      </c>
      <c r="F47" s="32"/>
      <c r="G47" s="33">
        <v>559.25</v>
      </c>
      <c r="H47" s="33">
        <v>559.25</v>
      </c>
      <c r="I47" s="32"/>
      <c r="J47" s="32"/>
      <c r="K47" s="33">
        <v>559.25</v>
      </c>
      <c r="L47" s="32"/>
      <c r="M47" s="32"/>
    </row>
    <row r="48" spans="1:13" ht="55.5" x14ac:dyDescent="0.2">
      <c r="A48" s="29">
        <f t="shared" si="0"/>
        <v>26</v>
      </c>
      <c r="B48" s="30" t="s">
        <v>30</v>
      </c>
      <c r="C48" s="31" t="s">
        <v>61</v>
      </c>
      <c r="D48" s="29">
        <v>1</v>
      </c>
      <c r="E48" s="33">
        <v>463</v>
      </c>
      <c r="F48" s="32"/>
      <c r="G48" s="33">
        <v>463</v>
      </c>
      <c r="H48" s="33">
        <v>463</v>
      </c>
      <c r="I48" s="32"/>
      <c r="J48" s="32"/>
      <c r="K48" s="33">
        <v>463</v>
      </c>
      <c r="L48" s="32"/>
      <c r="M48" s="32"/>
    </row>
    <row r="49" spans="1:13" ht="55.5" x14ac:dyDescent="0.2">
      <c r="A49" s="29">
        <f t="shared" si="0"/>
        <v>27</v>
      </c>
      <c r="B49" s="30" t="s">
        <v>30</v>
      </c>
      <c r="C49" s="31" t="s">
        <v>62</v>
      </c>
      <c r="D49" s="29">
        <v>3</v>
      </c>
      <c r="E49" s="33">
        <v>553.78</v>
      </c>
      <c r="F49" s="32"/>
      <c r="G49" s="33">
        <v>553.78</v>
      </c>
      <c r="H49" s="33">
        <v>1661.34</v>
      </c>
      <c r="I49" s="32"/>
      <c r="J49" s="32"/>
      <c r="K49" s="33">
        <v>1661.34</v>
      </c>
      <c r="L49" s="32"/>
      <c r="M49" s="32"/>
    </row>
    <row r="50" spans="1:13" ht="55.5" x14ac:dyDescent="0.2">
      <c r="A50" s="29">
        <f t="shared" si="0"/>
        <v>28</v>
      </c>
      <c r="B50" s="30" t="s">
        <v>30</v>
      </c>
      <c r="C50" s="31" t="s">
        <v>63</v>
      </c>
      <c r="D50" s="29">
        <v>2</v>
      </c>
      <c r="E50" s="33">
        <v>564.27</v>
      </c>
      <c r="F50" s="32"/>
      <c r="G50" s="33">
        <v>564.27</v>
      </c>
      <c r="H50" s="33">
        <v>1128.54</v>
      </c>
      <c r="I50" s="32"/>
      <c r="J50" s="32"/>
      <c r="K50" s="33">
        <v>1128.54</v>
      </c>
      <c r="L50" s="32"/>
      <c r="M50" s="32"/>
    </row>
    <row r="51" spans="1:13" ht="104.25" x14ac:dyDescent="0.2">
      <c r="A51" s="29">
        <f t="shared" si="0"/>
        <v>29</v>
      </c>
      <c r="B51" s="30" t="s">
        <v>65</v>
      </c>
      <c r="C51" s="31" t="s">
        <v>64</v>
      </c>
      <c r="D51" s="29">
        <v>24.553889999999999</v>
      </c>
      <c r="E51" s="32" t="s">
        <v>66</v>
      </c>
      <c r="F51" s="33">
        <v>135</v>
      </c>
      <c r="G51" s="33">
        <v>397.25</v>
      </c>
      <c r="H51" s="33">
        <v>15467.72</v>
      </c>
      <c r="I51" s="33">
        <v>2398.92</v>
      </c>
      <c r="J51" s="33">
        <v>3314.78</v>
      </c>
      <c r="K51" s="33">
        <v>9754.02</v>
      </c>
      <c r="L51" s="33">
        <v>3.43</v>
      </c>
      <c r="M51" s="33">
        <v>84.22</v>
      </c>
    </row>
    <row r="52" spans="1:13" ht="22.5" x14ac:dyDescent="0.2">
      <c r="A52" s="41" t="s">
        <v>67</v>
      </c>
      <c r="B52" s="42"/>
      <c r="C52" s="42"/>
      <c r="D52" s="42"/>
      <c r="E52" s="42"/>
      <c r="F52" s="42"/>
      <c r="G52" s="42"/>
      <c r="H52" s="32">
        <v>140234.31</v>
      </c>
      <c r="I52" s="32">
        <v>7532.57</v>
      </c>
      <c r="J52" s="32" t="s">
        <v>68</v>
      </c>
      <c r="K52" s="32">
        <v>128784.87</v>
      </c>
      <c r="L52" s="32"/>
      <c r="M52" s="32">
        <v>275.52999999999997</v>
      </c>
    </row>
    <row r="53" spans="1:13" x14ac:dyDescent="0.2">
      <c r="A53" s="41" t="s">
        <v>69</v>
      </c>
      <c r="B53" s="42"/>
      <c r="C53" s="42"/>
      <c r="D53" s="42"/>
      <c r="E53" s="42"/>
      <c r="F53" s="42"/>
      <c r="G53" s="42"/>
      <c r="H53" s="32">
        <v>7833.04</v>
      </c>
      <c r="I53" s="32"/>
      <c r="J53" s="32"/>
      <c r="K53" s="32"/>
      <c r="L53" s="32"/>
      <c r="M53" s="32"/>
    </row>
    <row r="54" spans="1:13" x14ac:dyDescent="0.2">
      <c r="A54" s="41" t="s">
        <v>70</v>
      </c>
      <c r="B54" s="42"/>
      <c r="C54" s="42"/>
      <c r="D54" s="42"/>
      <c r="E54" s="42"/>
      <c r="F54" s="42"/>
      <c r="G54" s="42"/>
      <c r="H54" s="32">
        <v>4024.95</v>
      </c>
      <c r="I54" s="32"/>
      <c r="J54" s="32"/>
      <c r="K54" s="32"/>
      <c r="L54" s="32"/>
      <c r="M54" s="32"/>
    </row>
    <row r="55" spans="1:13" x14ac:dyDescent="0.2">
      <c r="A55" s="43" t="s">
        <v>71</v>
      </c>
      <c r="B55" s="42"/>
      <c r="C55" s="42"/>
      <c r="D55" s="42"/>
      <c r="E55" s="42"/>
      <c r="F55" s="42"/>
      <c r="G55" s="42"/>
      <c r="H55" s="32"/>
      <c r="I55" s="32"/>
      <c r="J55" s="32"/>
      <c r="K55" s="32"/>
      <c r="L55" s="32"/>
      <c r="M55" s="32"/>
    </row>
    <row r="56" spans="1:13" x14ac:dyDescent="0.2">
      <c r="A56" s="41" t="s">
        <v>72</v>
      </c>
      <c r="B56" s="42"/>
      <c r="C56" s="42"/>
      <c r="D56" s="42"/>
      <c r="E56" s="42"/>
      <c r="F56" s="42"/>
      <c r="G56" s="42"/>
      <c r="H56" s="32">
        <v>3424.66</v>
      </c>
      <c r="I56" s="32"/>
      <c r="J56" s="32"/>
      <c r="K56" s="32"/>
      <c r="L56" s="32"/>
      <c r="M56" s="32">
        <v>52.69</v>
      </c>
    </row>
    <row r="57" spans="1:13" x14ac:dyDescent="0.2">
      <c r="A57" s="41" t="s">
        <v>73</v>
      </c>
      <c r="B57" s="42"/>
      <c r="C57" s="42"/>
      <c r="D57" s="42"/>
      <c r="E57" s="42"/>
      <c r="F57" s="42"/>
      <c r="G57" s="42"/>
      <c r="H57" s="32">
        <v>22842.98</v>
      </c>
      <c r="I57" s="32"/>
      <c r="J57" s="32"/>
      <c r="K57" s="32"/>
      <c r="L57" s="32"/>
      <c r="M57" s="32">
        <v>128.96</v>
      </c>
    </row>
    <row r="58" spans="1:13" x14ac:dyDescent="0.2">
      <c r="A58" s="41" t="s">
        <v>74</v>
      </c>
      <c r="B58" s="42"/>
      <c r="C58" s="42"/>
      <c r="D58" s="42"/>
      <c r="E58" s="42"/>
      <c r="F58" s="42"/>
      <c r="G58" s="42"/>
      <c r="H58" s="32">
        <v>106159.87</v>
      </c>
      <c r="I58" s="32"/>
      <c r="J58" s="32"/>
      <c r="K58" s="32"/>
      <c r="L58" s="32"/>
      <c r="M58" s="32"/>
    </row>
    <row r="59" spans="1:13" x14ac:dyDescent="0.2">
      <c r="A59" s="41" t="s">
        <v>75</v>
      </c>
      <c r="B59" s="42"/>
      <c r="C59" s="42"/>
      <c r="D59" s="42"/>
      <c r="E59" s="42"/>
      <c r="F59" s="42"/>
      <c r="G59" s="42"/>
      <c r="H59" s="32">
        <v>700.64</v>
      </c>
      <c r="I59" s="32"/>
      <c r="J59" s="32"/>
      <c r="K59" s="32"/>
      <c r="L59" s="32"/>
      <c r="M59" s="32">
        <v>9.66</v>
      </c>
    </row>
    <row r="60" spans="1:13" x14ac:dyDescent="0.2">
      <c r="A60" s="41" t="s">
        <v>76</v>
      </c>
      <c r="B60" s="42"/>
      <c r="C60" s="42"/>
      <c r="D60" s="42"/>
      <c r="E60" s="42"/>
      <c r="F60" s="42"/>
      <c r="G60" s="42"/>
      <c r="H60" s="32">
        <v>18964.150000000001</v>
      </c>
      <c r="I60" s="32"/>
      <c r="J60" s="32"/>
      <c r="K60" s="32"/>
      <c r="L60" s="32"/>
      <c r="M60" s="32">
        <v>84.22</v>
      </c>
    </row>
    <row r="61" spans="1:13" x14ac:dyDescent="0.2">
      <c r="A61" s="41" t="s">
        <v>77</v>
      </c>
      <c r="B61" s="42"/>
      <c r="C61" s="42"/>
      <c r="D61" s="42"/>
      <c r="E61" s="42"/>
      <c r="F61" s="42"/>
      <c r="G61" s="42"/>
      <c r="H61" s="32">
        <v>152092.29999999999</v>
      </c>
      <c r="I61" s="32"/>
      <c r="J61" s="32"/>
      <c r="K61" s="32"/>
      <c r="L61" s="32"/>
      <c r="M61" s="32">
        <v>275.52999999999997</v>
      </c>
    </row>
    <row r="62" spans="1:13" x14ac:dyDescent="0.2">
      <c r="A62" s="41" t="s">
        <v>78</v>
      </c>
      <c r="B62" s="42"/>
      <c r="C62" s="42"/>
      <c r="D62" s="42"/>
      <c r="E62" s="42"/>
      <c r="F62" s="42"/>
      <c r="G62" s="42"/>
      <c r="H62" s="32"/>
      <c r="I62" s="32"/>
      <c r="J62" s="32"/>
      <c r="K62" s="32"/>
      <c r="L62" s="32"/>
      <c r="M62" s="32"/>
    </row>
    <row r="63" spans="1:13" x14ac:dyDescent="0.2">
      <c r="A63" s="41" t="s">
        <v>79</v>
      </c>
      <c r="B63" s="42"/>
      <c r="C63" s="42"/>
      <c r="D63" s="42"/>
      <c r="E63" s="42"/>
      <c r="F63" s="42"/>
      <c r="G63" s="42"/>
      <c r="H63" s="32">
        <v>128784.87</v>
      </c>
      <c r="I63" s="32"/>
      <c r="J63" s="32"/>
      <c r="K63" s="32"/>
      <c r="L63" s="32"/>
      <c r="M63" s="32"/>
    </row>
    <row r="64" spans="1:13" x14ac:dyDescent="0.2">
      <c r="A64" s="41" t="s">
        <v>80</v>
      </c>
      <c r="B64" s="42"/>
      <c r="C64" s="42"/>
      <c r="D64" s="42"/>
      <c r="E64" s="42"/>
      <c r="F64" s="42"/>
      <c r="G64" s="42"/>
      <c r="H64" s="32">
        <v>3916.87</v>
      </c>
      <c r="I64" s="32"/>
      <c r="J64" s="32"/>
      <c r="K64" s="32"/>
      <c r="L64" s="32"/>
      <c r="M64" s="32"/>
    </row>
    <row r="65" spans="1:13" x14ac:dyDescent="0.2">
      <c r="A65" s="41" t="s">
        <v>81</v>
      </c>
      <c r="B65" s="42"/>
      <c r="C65" s="42"/>
      <c r="D65" s="42"/>
      <c r="E65" s="42"/>
      <c r="F65" s="42"/>
      <c r="G65" s="42"/>
      <c r="H65" s="32">
        <v>7597.8</v>
      </c>
      <c r="I65" s="32"/>
      <c r="J65" s="32"/>
      <c r="K65" s="32"/>
      <c r="L65" s="32"/>
      <c r="M65" s="32"/>
    </row>
    <row r="66" spans="1:13" x14ac:dyDescent="0.2">
      <c r="A66" s="41" t="s">
        <v>82</v>
      </c>
      <c r="B66" s="42"/>
      <c r="C66" s="42"/>
      <c r="D66" s="42"/>
      <c r="E66" s="42"/>
      <c r="F66" s="42"/>
      <c r="G66" s="42"/>
      <c r="H66" s="32">
        <v>7833.04</v>
      </c>
      <c r="I66" s="32"/>
      <c r="J66" s="32"/>
      <c r="K66" s="32"/>
      <c r="L66" s="32"/>
      <c r="M66" s="32"/>
    </row>
    <row r="67" spans="1:13" x14ac:dyDescent="0.2">
      <c r="A67" s="41" t="s">
        <v>83</v>
      </c>
      <c r="B67" s="42"/>
      <c r="C67" s="42"/>
      <c r="D67" s="42"/>
      <c r="E67" s="42"/>
      <c r="F67" s="42"/>
      <c r="G67" s="42"/>
      <c r="H67" s="32">
        <v>4024.95</v>
      </c>
      <c r="I67" s="32"/>
      <c r="J67" s="32"/>
      <c r="K67" s="32"/>
      <c r="L67" s="32"/>
      <c r="M67" s="32"/>
    </row>
    <row r="68" spans="1:13" x14ac:dyDescent="0.2">
      <c r="A68" s="43" t="s">
        <v>84</v>
      </c>
      <c r="B68" s="42"/>
      <c r="C68" s="42"/>
      <c r="D68" s="42"/>
      <c r="E68" s="42"/>
      <c r="F68" s="42"/>
      <c r="G68" s="42"/>
      <c r="H68" s="34">
        <v>152092.29999999999</v>
      </c>
      <c r="I68" s="32"/>
      <c r="J68" s="32"/>
      <c r="K68" s="32"/>
      <c r="L68" s="32"/>
      <c r="M68" s="34">
        <v>275.52999999999997</v>
      </c>
    </row>
    <row r="69" spans="1:13" x14ac:dyDescent="0.2">
      <c r="A69" s="47" t="s">
        <v>85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ht="22.5" x14ac:dyDescent="0.2">
      <c r="A70" s="41" t="s">
        <v>86</v>
      </c>
      <c r="B70" s="42"/>
      <c r="C70" s="42"/>
      <c r="D70" s="42"/>
      <c r="E70" s="42"/>
      <c r="F70" s="42"/>
      <c r="G70" s="42"/>
      <c r="H70" s="32">
        <v>140234.31</v>
      </c>
      <c r="I70" s="32">
        <v>7532.57</v>
      </c>
      <c r="J70" s="32" t="s">
        <v>68</v>
      </c>
      <c r="K70" s="32">
        <v>128784.87</v>
      </c>
      <c r="L70" s="32"/>
      <c r="M70" s="32">
        <v>275.52999999999997</v>
      </c>
    </row>
    <row r="71" spans="1:13" x14ac:dyDescent="0.2">
      <c r="A71" s="41" t="s">
        <v>69</v>
      </c>
      <c r="B71" s="42"/>
      <c r="C71" s="42"/>
      <c r="D71" s="42"/>
      <c r="E71" s="42"/>
      <c r="F71" s="42"/>
      <c r="G71" s="42"/>
      <c r="H71" s="32">
        <v>7833.04</v>
      </c>
      <c r="I71" s="32"/>
      <c r="J71" s="32"/>
      <c r="K71" s="32"/>
      <c r="L71" s="32"/>
      <c r="M71" s="32"/>
    </row>
    <row r="72" spans="1:13" x14ac:dyDescent="0.2">
      <c r="A72" s="41" t="s">
        <v>70</v>
      </c>
      <c r="B72" s="42"/>
      <c r="C72" s="42"/>
      <c r="D72" s="42"/>
      <c r="E72" s="42"/>
      <c r="F72" s="42"/>
      <c r="G72" s="42"/>
      <c r="H72" s="32">
        <v>4024.95</v>
      </c>
      <c r="I72" s="32"/>
      <c r="J72" s="32"/>
      <c r="K72" s="32"/>
      <c r="L72" s="32"/>
      <c r="M72" s="32"/>
    </row>
    <row r="73" spans="1:13" x14ac:dyDescent="0.2">
      <c r="A73" s="43" t="s">
        <v>87</v>
      </c>
      <c r="B73" s="42"/>
      <c r="C73" s="42"/>
      <c r="D73" s="42"/>
      <c r="E73" s="42"/>
      <c r="F73" s="42"/>
      <c r="G73" s="42"/>
      <c r="H73" s="32"/>
      <c r="I73" s="32"/>
      <c r="J73" s="32"/>
      <c r="K73" s="32"/>
      <c r="L73" s="32"/>
      <c r="M73" s="32"/>
    </row>
    <row r="74" spans="1:13" x14ac:dyDescent="0.2">
      <c r="A74" s="41" t="s">
        <v>72</v>
      </c>
      <c r="B74" s="42"/>
      <c r="C74" s="42"/>
      <c r="D74" s="42"/>
      <c r="E74" s="42"/>
      <c r="F74" s="42"/>
      <c r="G74" s="42"/>
      <c r="H74" s="32">
        <v>3424.66</v>
      </c>
      <c r="I74" s="32"/>
      <c r="J74" s="32"/>
      <c r="K74" s="32"/>
      <c r="L74" s="32"/>
      <c r="M74" s="32">
        <v>52.69</v>
      </c>
    </row>
    <row r="75" spans="1:13" x14ac:dyDescent="0.2">
      <c r="A75" s="41" t="s">
        <v>73</v>
      </c>
      <c r="B75" s="42"/>
      <c r="C75" s="42"/>
      <c r="D75" s="42"/>
      <c r="E75" s="42"/>
      <c r="F75" s="42"/>
      <c r="G75" s="42"/>
      <c r="H75" s="32">
        <v>22842.98</v>
      </c>
      <c r="I75" s="32"/>
      <c r="J75" s="32"/>
      <c r="K75" s="32"/>
      <c r="L75" s="32"/>
      <c r="M75" s="32">
        <v>128.96</v>
      </c>
    </row>
    <row r="76" spans="1:13" x14ac:dyDescent="0.2">
      <c r="A76" s="41" t="s">
        <v>74</v>
      </c>
      <c r="B76" s="42"/>
      <c r="C76" s="42"/>
      <c r="D76" s="42"/>
      <c r="E76" s="42"/>
      <c r="F76" s="42"/>
      <c r="G76" s="42"/>
      <c r="H76" s="32">
        <v>106159.87</v>
      </c>
      <c r="I76" s="32"/>
      <c r="J76" s="32"/>
      <c r="K76" s="32"/>
      <c r="L76" s="32"/>
      <c r="M76" s="32"/>
    </row>
    <row r="77" spans="1:13" x14ac:dyDescent="0.2">
      <c r="A77" s="41" t="s">
        <v>75</v>
      </c>
      <c r="B77" s="42"/>
      <c r="C77" s="42"/>
      <c r="D77" s="42"/>
      <c r="E77" s="42"/>
      <c r="F77" s="42"/>
      <c r="G77" s="42"/>
      <c r="H77" s="32">
        <v>700.64</v>
      </c>
      <c r="I77" s="32"/>
      <c r="J77" s="32"/>
      <c r="K77" s="32"/>
      <c r="L77" s="32"/>
      <c r="M77" s="32">
        <v>9.66</v>
      </c>
    </row>
    <row r="78" spans="1:13" x14ac:dyDescent="0.2">
      <c r="A78" s="41" t="s">
        <v>76</v>
      </c>
      <c r="B78" s="42"/>
      <c r="C78" s="42"/>
      <c r="D78" s="42"/>
      <c r="E78" s="42"/>
      <c r="F78" s="42"/>
      <c r="G78" s="42"/>
      <c r="H78" s="32">
        <v>18964.150000000001</v>
      </c>
      <c r="I78" s="32"/>
      <c r="J78" s="32"/>
      <c r="K78" s="32"/>
      <c r="L78" s="32"/>
      <c r="M78" s="32">
        <v>84.22</v>
      </c>
    </row>
    <row r="79" spans="1:13" x14ac:dyDescent="0.2">
      <c r="A79" s="41" t="s">
        <v>77</v>
      </c>
      <c r="B79" s="42"/>
      <c r="C79" s="42"/>
      <c r="D79" s="42"/>
      <c r="E79" s="42"/>
      <c r="F79" s="42"/>
      <c r="G79" s="42"/>
      <c r="H79" s="32">
        <v>152092.29999999999</v>
      </c>
      <c r="I79" s="32"/>
      <c r="J79" s="32"/>
      <c r="K79" s="32"/>
      <c r="L79" s="32"/>
      <c r="M79" s="32">
        <v>275.52999999999997</v>
      </c>
    </row>
    <row r="80" spans="1:13" x14ac:dyDescent="0.2">
      <c r="A80" s="41" t="s">
        <v>78</v>
      </c>
      <c r="B80" s="42"/>
      <c r="C80" s="42"/>
      <c r="D80" s="42"/>
      <c r="E80" s="42"/>
      <c r="F80" s="42"/>
      <c r="G80" s="42"/>
      <c r="H80" s="32"/>
      <c r="I80" s="32"/>
      <c r="J80" s="32"/>
      <c r="K80" s="32"/>
      <c r="L80" s="32"/>
      <c r="M80" s="32"/>
    </row>
    <row r="81" spans="1:17" x14ac:dyDescent="0.2">
      <c r="A81" s="41" t="s">
        <v>79</v>
      </c>
      <c r="B81" s="42"/>
      <c r="C81" s="42"/>
      <c r="D81" s="42"/>
      <c r="E81" s="42"/>
      <c r="F81" s="42"/>
      <c r="G81" s="42"/>
      <c r="H81" s="32">
        <v>128784.87</v>
      </c>
      <c r="I81" s="32"/>
      <c r="J81" s="32"/>
      <c r="K81" s="32"/>
      <c r="L81" s="32"/>
      <c r="M81" s="32"/>
    </row>
    <row r="82" spans="1:17" x14ac:dyDescent="0.2">
      <c r="A82" s="41" t="s">
        <v>80</v>
      </c>
      <c r="B82" s="42"/>
      <c r="C82" s="42"/>
      <c r="D82" s="42"/>
      <c r="E82" s="42"/>
      <c r="F82" s="42"/>
      <c r="G82" s="42"/>
      <c r="H82" s="32">
        <v>3916.87</v>
      </c>
      <c r="I82" s="32"/>
      <c r="J82" s="32"/>
      <c r="K82" s="32"/>
      <c r="L82" s="32"/>
      <c r="M82" s="32"/>
    </row>
    <row r="83" spans="1:17" x14ac:dyDescent="0.2">
      <c r="A83" s="41" t="s">
        <v>81</v>
      </c>
      <c r="B83" s="42"/>
      <c r="C83" s="42"/>
      <c r="D83" s="42"/>
      <c r="E83" s="42"/>
      <c r="F83" s="42"/>
      <c r="G83" s="42"/>
      <c r="H83" s="32">
        <v>7597.8</v>
      </c>
      <c r="I83" s="32"/>
      <c r="J83" s="32"/>
      <c r="K83" s="32"/>
      <c r="L83" s="32"/>
      <c r="M83" s="32"/>
    </row>
    <row r="84" spans="1:17" x14ac:dyDescent="0.2">
      <c r="A84" s="41" t="s">
        <v>82</v>
      </c>
      <c r="B84" s="42"/>
      <c r="C84" s="42"/>
      <c r="D84" s="42"/>
      <c r="E84" s="42"/>
      <c r="F84" s="42"/>
      <c r="G84" s="42"/>
      <c r="H84" s="32">
        <v>7833.04</v>
      </c>
      <c r="I84" s="32"/>
      <c r="J84" s="32"/>
      <c r="K84" s="32"/>
      <c r="L84" s="32"/>
      <c r="M84" s="32"/>
    </row>
    <row r="85" spans="1:17" x14ac:dyDescent="0.2">
      <c r="A85" s="41" t="s">
        <v>83</v>
      </c>
      <c r="B85" s="42"/>
      <c r="C85" s="42"/>
      <c r="D85" s="42"/>
      <c r="E85" s="42"/>
      <c r="F85" s="42"/>
      <c r="G85" s="42"/>
      <c r="H85" s="32">
        <v>4024.95</v>
      </c>
      <c r="I85" s="32"/>
      <c r="J85" s="32"/>
      <c r="K85" s="32"/>
      <c r="L85" s="32"/>
      <c r="M85" s="32"/>
    </row>
    <row r="86" spans="1:17" x14ac:dyDescent="0.2">
      <c r="A86" s="41" t="s">
        <v>88</v>
      </c>
      <c r="B86" s="42"/>
      <c r="C86" s="42"/>
      <c r="D86" s="42"/>
      <c r="E86" s="42"/>
      <c r="F86" s="42"/>
      <c r="G86" s="42"/>
      <c r="H86" s="32">
        <v>282559.51</v>
      </c>
      <c r="I86" s="32"/>
      <c r="J86" s="32"/>
      <c r="K86" s="32"/>
      <c r="L86" s="32"/>
      <c r="M86" s="32"/>
    </row>
    <row r="87" spans="1:17" x14ac:dyDescent="0.2">
      <c r="A87" s="41" t="s">
        <v>89</v>
      </c>
      <c r="B87" s="42"/>
      <c r="C87" s="42"/>
      <c r="D87" s="42"/>
      <c r="E87" s="42"/>
      <c r="F87" s="42"/>
      <c r="G87" s="42"/>
      <c r="H87" s="32">
        <v>50860.71</v>
      </c>
      <c r="I87" s="32"/>
      <c r="J87" s="32"/>
      <c r="K87" s="32"/>
      <c r="L87" s="32"/>
      <c r="M87" s="32"/>
    </row>
    <row r="88" spans="1:17" x14ac:dyDescent="0.2">
      <c r="A88" s="43" t="s">
        <v>90</v>
      </c>
      <c r="B88" s="42"/>
      <c r="C88" s="42"/>
      <c r="D88" s="42"/>
      <c r="E88" s="42"/>
      <c r="F88" s="42"/>
      <c r="G88" s="42"/>
      <c r="H88" s="34">
        <v>333420.21999999997</v>
      </c>
      <c r="I88" s="32"/>
      <c r="J88" s="32"/>
      <c r="K88" s="32"/>
      <c r="L88" s="32"/>
      <c r="M88" s="34">
        <v>275.52999999999997</v>
      </c>
    </row>
    <row r="89" spans="1:17" ht="80.25" customHeight="1" x14ac:dyDescent="0.2">
      <c r="A89" s="3"/>
      <c r="B89" s="26"/>
      <c r="F89" s="4"/>
      <c r="G89" s="4"/>
      <c r="H89" s="4"/>
      <c r="I89" s="4"/>
      <c r="J89" s="4"/>
      <c r="K89" s="4"/>
      <c r="L89" s="4"/>
      <c r="M89" s="4"/>
    </row>
    <row r="90" spans="1:17" x14ac:dyDescent="0.2">
      <c r="A90" s="36"/>
      <c r="B90" s="37"/>
      <c r="C90" s="40"/>
      <c r="D90" s="40"/>
      <c r="E90" s="40"/>
      <c r="F90" s="40"/>
      <c r="G90" s="40"/>
      <c r="H90" s="40"/>
      <c r="I90" s="40"/>
      <c r="J90" s="37"/>
      <c r="K90" s="37"/>
      <c r="L90" s="37"/>
      <c r="M90" s="37"/>
      <c r="N90" s="37"/>
      <c r="O90" s="37"/>
      <c r="P90" s="37"/>
      <c r="Q90" s="37"/>
    </row>
    <row r="91" spans="1:17" x14ac:dyDescent="0.2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/>
      <c r="O91"/>
      <c r="P91"/>
      <c r="Q91"/>
    </row>
    <row r="92" spans="1:17" x14ac:dyDescent="0.2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/>
      <c r="O92"/>
      <c r="P92"/>
      <c r="Q92"/>
    </row>
    <row r="93" spans="1:17" x14ac:dyDescent="0.2">
      <c r="A93" s="36"/>
      <c r="B93" s="37"/>
      <c r="C93" s="40"/>
      <c r="D93" s="40"/>
      <c r="E93" s="40"/>
      <c r="F93" s="40"/>
      <c r="G93" s="40"/>
      <c r="H93" s="40"/>
      <c r="I93" s="40"/>
      <c r="J93" s="37"/>
      <c r="K93" s="37"/>
      <c r="L93" s="37"/>
      <c r="M93" s="37"/>
      <c r="N93"/>
      <c r="O93"/>
      <c r="P93"/>
      <c r="Q93"/>
    </row>
    <row r="94" spans="1:17" x14ac:dyDescent="0.2">
      <c r="A94" s="3"/>
      <c r="B94" s="26"/>
      <c r="F94" s="4"/>
      <c r="G94" s="4"/>
      <c r="H94" s="4"/>
      <c r="I94" s="4"/>
      <c r="J94" s="4"/>
      <c r="K94" s="4"/>
      <c r="L94" s="4"/>
      <c r="M94" s="4"/>
    </row>
    <row r="95" spans="1:17" x14ac:dyDescent="0.2">
      <c r="A95" s="3"/>
      <c r="B95" s="26"/>
      <c r="F95" s="4"/>
      <c r="G95" s="4"/>
      <c r="H95" s="4"/>
      <c r="I95" s="4"/>
      <c r="J95" s="4"/>
      <c r="K95" s="4"/>
      <c r="L95" s="4"/>
      <c r="M95" s="4"/>
    </row>
    <row r="96" spans="1:17" x14ac:dyDescent="0.2">
      <c r="A96" s="3"/>
      <c r="B96" s="26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3"/>
      <c r="B97" s="26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3"/>
      <c r="B98" s="26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3"/>
      <c r="B99" s="26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3"/>
      <c r="B100" s="26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3"/>
      <c r="B101" s="26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3"/>
      <c r="B102" s="26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3"/>
      <c r="B103" s="26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3"/>
      <c r="B104" s="26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3"/>
      <c r="B105" s="26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3"/>
      <c r="B106" s="26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3"/>
      <c r="B107" s="26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3"/>
      <c r="B108" s="26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3"/>
      <c r="B109" s="26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3"/>
      <c r="B110" s="26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"/>
      <c r="B111" s="26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"/>
      <c r="B112" s="26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"/>
      <c r="B113" s="26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"/>
      <c r="B114" s="26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"/>
      <c r="B115" s="26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3"/>
      <c r="B116" s="26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3"/>
      <c r="B117" s="26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3"/>
      <c r="B118" s="26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3"/>
      <c r="B119" s="26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3"/>
      <c r="B120" s="26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3"/>
      <c r="B121" s="26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"/>
      <c r="B122" s="26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"/>
      <c r="B123" s="26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"/>
      <c r="B124" s="26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"/>
      <c r="B125" s="26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"/>
      <c r="B126" s="26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3"/>
      <c r="B127" s="26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"/>
      <c r="B128" s="26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3"/>
      <c r="B129" s="26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3"/>
      <c r="B130" s="26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3"/>
      <c r="B131" s="26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3"/>
      <c r="B132" s="26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3"/>
      <c r="B133" s="26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3"/>
      <c r="B134" s="26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3"/>
      <c r="B135" s="26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3"/>
      <c r="B136" s="26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3"/>
      <c r="B137" s="26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3"/>
      <c r="B138" s="26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3"/>
      <c r="B139" s="26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3"/>
      <c r="B140" s="26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3"/>
      <c r="B141" s="26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3"/>
      <c r="B142" s="26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3"/>
      <c r="B143" s="26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3"/>
      <c r="B144" s="26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"/>
      <c r="B145" s="26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"/>
      <c r="B146" s="26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"/>
      <c r="B147" s="26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"/>
      <c r="B148" s="26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"/>
      <c r="B149" s="26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"/>
      <c r="B150" s="26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"/>
      <c r="B151" s="26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"/>
      <c r="B152" s="26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"/>
      <c r="B153" s="26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"/>
      <c r="B154" s="26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"/>
      <c r="B155" s="26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"/>
      <c r="B156" s="26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"/>
      <c r="B157" s="26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"/>
      <c r="B158" s="26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"/>
      <c r="B159" s="26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"/>
      <c r="B160" s="26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"/>
      <c r="B161" s="26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"/>
      <c r="B162" s="26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26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26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26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26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26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26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26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26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26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26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26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26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26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26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26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26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26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26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26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26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26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26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26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26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26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26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26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26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26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26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26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26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26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26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26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26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26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26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26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26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26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26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26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26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26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26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26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26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26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26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26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26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26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26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26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26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26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26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26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26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26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26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26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26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26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26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26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26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26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26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26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26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26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26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26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26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26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26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26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26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26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26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26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26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26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26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26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26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26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26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26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26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26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26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26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26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26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26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26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26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26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26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26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26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26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26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26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26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26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26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26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26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26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26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26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26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26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26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26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26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26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26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26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26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26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26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26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26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26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26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26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26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26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26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26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26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26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26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26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26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26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26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26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26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26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26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26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26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26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26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26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26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26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26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26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26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26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26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26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26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26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26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26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26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26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26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26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26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26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26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26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26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26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26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26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26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26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26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26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26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26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26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26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26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26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26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26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26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26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26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26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26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26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26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26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26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26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26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26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26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26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26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26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26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26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26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26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26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26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26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26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26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26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26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26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26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26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26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26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26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26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26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26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26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26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26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26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26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26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26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26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26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26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26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26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26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26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26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26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26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26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26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26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26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26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26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26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26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26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26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26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26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26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26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26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26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26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26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26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26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26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26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26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26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26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26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26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26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26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26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26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26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26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26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26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26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26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26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26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26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26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26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26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26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26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26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26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26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26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26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26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26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26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26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26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26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26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26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26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26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26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26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26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26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26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26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26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26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26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26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26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26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26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26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26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26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26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26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26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26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26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26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26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26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26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26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26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26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26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26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26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26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26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26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26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26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26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26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26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26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26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26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26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26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26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26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26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26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26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26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26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26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26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26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26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26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26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26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26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26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26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26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26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26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26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26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26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26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26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26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26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26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26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26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26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26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26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26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26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26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26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26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26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26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26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26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26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26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26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26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26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26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26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26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26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26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26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26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26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26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26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26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26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26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26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26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26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26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26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26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26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26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26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26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26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26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26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26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26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26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26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26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26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26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26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26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26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26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26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26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26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26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26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26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26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26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26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26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26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26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26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26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26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26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26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26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26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26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26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26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26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26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26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26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26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26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26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26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26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26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26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26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26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26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26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26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26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26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26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26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26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26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26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26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26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26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26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26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26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26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26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26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26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26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26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26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26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26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26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26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26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26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26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26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26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26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26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26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26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26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26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26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26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26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26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26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26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26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26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26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26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26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26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26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26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26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26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26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26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26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26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26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26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26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26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26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26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26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26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26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26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26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26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26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26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26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26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26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26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26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26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26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26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26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26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26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26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26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26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26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26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26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26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26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26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26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26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26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26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26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26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26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26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26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26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26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26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26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26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26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26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26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26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26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26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26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26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26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26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26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26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26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26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26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26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26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26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26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26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26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26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26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26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26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26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26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26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26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26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26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26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26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26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26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26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26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26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26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26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26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26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26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26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26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26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26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26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26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26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26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26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26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26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26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26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26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26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26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26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26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26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26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26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26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26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26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26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26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26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26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26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26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26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26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26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26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26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26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26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26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26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26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26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26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26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26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26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26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26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26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26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26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26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26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26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26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26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26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26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26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26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26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26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26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26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26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26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26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26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26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26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26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26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26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26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26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26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26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26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26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26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26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26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26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26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26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26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26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26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26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26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26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26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26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26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26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26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26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26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26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26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26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26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26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26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26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26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26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26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26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26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26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26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26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26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26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26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26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26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26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26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26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26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26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26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26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26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26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26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26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26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26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26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26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26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26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26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26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26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26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26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26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26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26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26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26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26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26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26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26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26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26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26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26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26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26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26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26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26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26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26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26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26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26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26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26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26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26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26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26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26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26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26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26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26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26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26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26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26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26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26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26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26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26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26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26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26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26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26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26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26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26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26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26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26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26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26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26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26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26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26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26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26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26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26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26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26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26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26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26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26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26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26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26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26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26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26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26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26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26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26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26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26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26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26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26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26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26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26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26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26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26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26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26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26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26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26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26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26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26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26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26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26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26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26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26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26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26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26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26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26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26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26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26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26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26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26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26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26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26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26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26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26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26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26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26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26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26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26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26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26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26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26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26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26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26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26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26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26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26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26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26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26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26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26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26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26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26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26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26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26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26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26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26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26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26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26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26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26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26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26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26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26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26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26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26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26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26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26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26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26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26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26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26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26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26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26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26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26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26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26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26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26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26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26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26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26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26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26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26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26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26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26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26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26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26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26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26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26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26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26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26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26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26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26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26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26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26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26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26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26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26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26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26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26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26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26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26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26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26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26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26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26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26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26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26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26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26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26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26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26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26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26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26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26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26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26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26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26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26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26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26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26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26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26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26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26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26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26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26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26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26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26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26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26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26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26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26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26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26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26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26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26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26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26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26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26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26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26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26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26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26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26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26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26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26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26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26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26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26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26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26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26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26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26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26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26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26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26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26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26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26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26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26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26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26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26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26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26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26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26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26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26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26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26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26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26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26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26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26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26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26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26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26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26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26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26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26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26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26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26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26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26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26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26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26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26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26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26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26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26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26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26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26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26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26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26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26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26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26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26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26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26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26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26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26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26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26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26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26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26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26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26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26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26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26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26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26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26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26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26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26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26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26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26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26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26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26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26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26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26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26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26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26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26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26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26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26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26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26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26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26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26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26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26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26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26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26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26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26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26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26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26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26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26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26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26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26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26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26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26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26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26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26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26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26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26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26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26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26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26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26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26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26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26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26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26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26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26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26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26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26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26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26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26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26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26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26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26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26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26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26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26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26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26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26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26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26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26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26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26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26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26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26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26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26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26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26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26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26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26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26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26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26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26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26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26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26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26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26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26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26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26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26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26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26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26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26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26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26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26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26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26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26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26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26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26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26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26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26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26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26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26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26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26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26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26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26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26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26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26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26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26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26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26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26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26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26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26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26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26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26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26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26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26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26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26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26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26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26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26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26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26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26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26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26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26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26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26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26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26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26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26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26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26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26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26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26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26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26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26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26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26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26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26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26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26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26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26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26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26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26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26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26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26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26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26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26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26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26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26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26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26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26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26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26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26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26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26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26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26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26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26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26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26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26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26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26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26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26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26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26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26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26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26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26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26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26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26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26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26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26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26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26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26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26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26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26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26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26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26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26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26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26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26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26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26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26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26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26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26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26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26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26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26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26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26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26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26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26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26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26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26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26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26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26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26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26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26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26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26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26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26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26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26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26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26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26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26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26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26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26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26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26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26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26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26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26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26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26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26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26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26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26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26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26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26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26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26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26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26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26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26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26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26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26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26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26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26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26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26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26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26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26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26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26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26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26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26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26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26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26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26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26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26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26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26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26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26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26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26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26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26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26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26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26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26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26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26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26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26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26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26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26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26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26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26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26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26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26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26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26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26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26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26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26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26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26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26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26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26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26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26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26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26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26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26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26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26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26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26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26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26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26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26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26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26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26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26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26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26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26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26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26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26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26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26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26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26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26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26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26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26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26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26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26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26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26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26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26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26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26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26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26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26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26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26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26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26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26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26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26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26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26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26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26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26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26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26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26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26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26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26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26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26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26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26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26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26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26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26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26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26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26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26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26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26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26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26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26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26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26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26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26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26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26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26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26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26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26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26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26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26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26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26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26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26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26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26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26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26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26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26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26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26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26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26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26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26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26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26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26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26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26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26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26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26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26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26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26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26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26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26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26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26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26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26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26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26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26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26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26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26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26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26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26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26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26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26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26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26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26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26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26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26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26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26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26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26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26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26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26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26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26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26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26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26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26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26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26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26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26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26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26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26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26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26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26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26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26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26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26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26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26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26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26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26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26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26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26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26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26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26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26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26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26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26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26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26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26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26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26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26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26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26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26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26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26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26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26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26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26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26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26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26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26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26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26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26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26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26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26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26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26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26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26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26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26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26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26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26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26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26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26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26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26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26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26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26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26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26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26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26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26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26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26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26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26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26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26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26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26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26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26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26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26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26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26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26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26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26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26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26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26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26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26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26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26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26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26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26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26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26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26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26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26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26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26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26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26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26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26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26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26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26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26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26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26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26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26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26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26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26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26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26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26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26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26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26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26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26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26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26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26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26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26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26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26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26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26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26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26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26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26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26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26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26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26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26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26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26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26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26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26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26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26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26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26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26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26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26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26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26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26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26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26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26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26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26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26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26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26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26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26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26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26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26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26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26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26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26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26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26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26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26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26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26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26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26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26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26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26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26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26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26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26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26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26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26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26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26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26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26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26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26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26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26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26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26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26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26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26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26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26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26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26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26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26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26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26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26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26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26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26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26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26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26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26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26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26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26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26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26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26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26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26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26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26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26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26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26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26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26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26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26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26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26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26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26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26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26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26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26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26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26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26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26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26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26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26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26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26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26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26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26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26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26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26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26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26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26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26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26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26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26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26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26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26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26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26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26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26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26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26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26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26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26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26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26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26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26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26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26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26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26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26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26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26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26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26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26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26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26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26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26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26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26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26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26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26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26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26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26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26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26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26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26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26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26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26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26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26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26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26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26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26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26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26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26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26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26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26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26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26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26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26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26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26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26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26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26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26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26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26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26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26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26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26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26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26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26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26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26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26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26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26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26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26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26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26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26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26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26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26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26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26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26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26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26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26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26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26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26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26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26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26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26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26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26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26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26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26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26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26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26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26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26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26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26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26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26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26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26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26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26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26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26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26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26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26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26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26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26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26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26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26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26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26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26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26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26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26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26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26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26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26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26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26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26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26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26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26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26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26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26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26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26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26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26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26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26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26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26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26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26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26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26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26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26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26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26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26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26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26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26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26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26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26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26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26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26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26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26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26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26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26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26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26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26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26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26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26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26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26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26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26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26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26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26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26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26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26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26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26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26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26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26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26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26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26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26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26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26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26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26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26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26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26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26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26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26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26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26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26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26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26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26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26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26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26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26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26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26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26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26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26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26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26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26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26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26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26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26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26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26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26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26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26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26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26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26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26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26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26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26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26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26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26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26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26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26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26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26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26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26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26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26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26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26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26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26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26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26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26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26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26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26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26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26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26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26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26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26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26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26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26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26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26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26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26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26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26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26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26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26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26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26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26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26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26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26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26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26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26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26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26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26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26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26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26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26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26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26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26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26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26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26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26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26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26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26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26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26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26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26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26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26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26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26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26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26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26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26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26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26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26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26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26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26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26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26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26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26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26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26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26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26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26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26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26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26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26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26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26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26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26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26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26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26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26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26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26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26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26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26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26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26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26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26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26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26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26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26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26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26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26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26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26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26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26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26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26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26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26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26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26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26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26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26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26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26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26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26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26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26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26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26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26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26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26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26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26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26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26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26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26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26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26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26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26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26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26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26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26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26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26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26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26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26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26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26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26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26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26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26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26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26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26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26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26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26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26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26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26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26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26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26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26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26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26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26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26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26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26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26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26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26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26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26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26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26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26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26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26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26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26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26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26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26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26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26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26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26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26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26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26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26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26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26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26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26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26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26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26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26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26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26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26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26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26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26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26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26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26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26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26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26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26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26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26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26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26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26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26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26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26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26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26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26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26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26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26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26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26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26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26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26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26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26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26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26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26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26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26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26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26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26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26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26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26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26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26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26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26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26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26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26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26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26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26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26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26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26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26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26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26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26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26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26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26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26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26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26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26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26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26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26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26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26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26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26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26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26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26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26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26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26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26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26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26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26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26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26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26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26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26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26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26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26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26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26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26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26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26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26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26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26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26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26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26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26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26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26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26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26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26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26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26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26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26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26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26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26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26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26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26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26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26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26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26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26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26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26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26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26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26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26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26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26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26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26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26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26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26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26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26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26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26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26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26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26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26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26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26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26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26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26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26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26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26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26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26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26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26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26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26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26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26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26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26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26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26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26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26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26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26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26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26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26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26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26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26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26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26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26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26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26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26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26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26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26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26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26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26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26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26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26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26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26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26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26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26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26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26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26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26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26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26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26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26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26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26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26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26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26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26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26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26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26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26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26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26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26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26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26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26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26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26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26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26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26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26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26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26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26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26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26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26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26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26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26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26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26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26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26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26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26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26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26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26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26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26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26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26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26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26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26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26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26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26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26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26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26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26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26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26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26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26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26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26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26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26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26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26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26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26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26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26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26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26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26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26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26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26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26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26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26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26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26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26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26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26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26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26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26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26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26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26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26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26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26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26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26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26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26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26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26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26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26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26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26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26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26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26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26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26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26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26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26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26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26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26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26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26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26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26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26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26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26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26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26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26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26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26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26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26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26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26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26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26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26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26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26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26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26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26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26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26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26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26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26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26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26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26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26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26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26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26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26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26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26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26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26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26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26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26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26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26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26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26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26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26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26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26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26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26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26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26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26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26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26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26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26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26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26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26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26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26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26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26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26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26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26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26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26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26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26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26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26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26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26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26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26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26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26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26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26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26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26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26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26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26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26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26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26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26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26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26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26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26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26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26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26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26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26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26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26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26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26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26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26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26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26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26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26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26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26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26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26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26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26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26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26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26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26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26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26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26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26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26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26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26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26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26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26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26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26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26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26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26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26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26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26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26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26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26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26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26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26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26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26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26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26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26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26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26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26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26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26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26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26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26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26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26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26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26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26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26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26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26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26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26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26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26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26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26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26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"/>
      <c r="B3020" s="26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3"/>
      <c r="B3021" s="26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3"/>
      <c r="B3022" s="26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3"/>
      <c r="B3023" s="26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3"/>
      <c r="B3024" s="26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3"/>
      <c r="B3025" s="26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3"/>
      <c r="B3026" s="26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3"/>
      <c r="B3027" s="26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3"/>
      <c r="B3028" s="26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3"/>
      <c r="B3029" s="26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3"/>
      <c r="B3030" s="26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3"/>
      <c r="B3031" s="26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3"/>
      <c r="B3032" s="26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3"/>
      <c r="B3033" s="26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3"/>
      <c r="B3034" s="26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3"/>
      <c r="B3035" s="26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3"/>
      <c r="B3036" s="26"/>
      <c r="F3036" s="4"/>
      <c r="G3036" s="4"/>
      <c r="H3036" s="4"/>
      <c r="I3036" s="4"/>
      <c r="J3036" s="4"/>
      <c r="K3036" s="4"/>
      <c r="L3036" s="4"/>
      <c r="M3036" s="4"/>
    </row>
    <row r="3037" spans="1:13" x14ac:dyDescent="0.2">
      <c r="A3037" s="3"/>
      <c r="B3037" s="26"/>
      <c r="F3037" s="4"/>
      <c r="G3037" s="4"/>
      <c r="H3037" s="4"/>
      <c r="I3037" s="4"/>
      <c r="J3037" s="4"/>
      <c r="K3037" s="4"/>
      <c r="L3037" s="4"/>
      <c r="M3037" s="4"/>
    </row>
    <row r="3038" spans="1:13" x14ac:dyDescent="0.2">
      <c r="A3038" s="3"/>
      <c r="B3038" s="26"/>
      <c r="F3038" s="4"/>
      <c r="G3038" s="4"/>
      <c r="H3038" s="4"/>
      <c r="I3038" s="4"/>
      <c r="J3038" s="4"/>
      <c r="K3038" s="4"/>
      <c r="L3038" s="4"/>
      <c r="M3038" s="4"/>
    </row>
    <row r="3039" spans="1:13" x14ac:dyDescent="0.2">
      <c r="A3039" s="3"/>
      <c r="B3039" s="26"/>
      <c r="F3039" s="4"/>
      <c r="G3039" s="4"/>
      <c r="H3039" s="4"/>
      <c r="I3039" s="4"/>
      <c r="J3039" s="4"/>
      <c r="K3039" s="4"/>
      <c r="L3039" s="4"/>
      <c r="M3039" s="4"/>
    </row>
    <row r="3040" spans="1:13" x14ac:dyDescent="0.2">
      <c r="A3040" s="3"/>
      <c r="B3040" s="26"/>
      <c r="F3040" s="4"/>
      <c r="G3040" s="4"/>
      <c r="H3040" s="4"/>
      <c r="I3040" s="4"/>
      <c r="J3040" s="4"/>
      <c r="K3040" s="4"/>
      <c r="L3040" s="4"/>
      <c r="M3040" s="4"/>
    </row>
    <row r="3041" spans="1:13" x14ac:dyDescent="0.2">
      <c r="A3041" s="3"/>
      <c r="B3041" s="26"/>
      <c r="F3041" s="4"/>
      <c r="G3041" s="4"/>
      <c r="H3041" s="4"/>
      <c r="I3041" s="4"/>
      <c r="J3041" s="4"/>
      <c r="K3041" s="4"/>
      <c r="L3041" s="4"/>
      <c r="M3041" s="4"/>
    </row>
  </sheetData>
  <mergeCells count="59">
    <mergeCell ref="K19:K20"/>
    <mergeCell ref="A1:N1"/>
    <mergeCell ref="J6:M6"/>
    <mergeCell ref="A7:M7"/>
    <mergeCell ref="A61:G61"/>
    <mergeCell ref="H18:K18"/>
    <mergeCell ref="A22:M22"/>
    <mergeCell ref="A52:G52"/>
    <mergeCell ref="A53:G53"/>
    <mergeCell ref="A54:G54"/>
    <mergeCell ref="A55:G55"/>
    <mergeCell ref="A18:A20"/>
    <mergeCell ref="C18:C20"/>
    <mergeCell ref="B18:B20"/>
    <mergeCell ref="D18:D20"/>
    <mergeCell ref="L18:M19"/>
    <mergeCell ref="I19:I20"/>
    <mergeCell ref="H19:H20"/>
    <mergeCell ref="E18:G18"/>
    <mergeCell ref="G19:G20"/>
    <mergeCell ref="A56:G56"/>
    <mergeCell ref="A57:G57"/>
    <mergeCell ref="A58:G58"/>
    <mergeCell ref="A59:G59"/>
    <mergeCell ref="A60:G60"/>
    <mergeCell ref="A73:G73"/>
    <mergeCell ref="A62:G62"/>
    <mergeCell ref="A63:G63"/>
    <mergeCell ref="A64:G64"/>
    <mergeCell ref="A65:G65"/>
    <mergeCell ref="A66:G66"/>
    <mergeCell ref="A67:G67"/>
    <mergeCell ref="A68:G68"/>
    <mergeCell ref="A69:M69"/>
    <mergeCell ref="A70:G70"/>
    <mergeCell ref="A71:G71"/>
    <mergeCell ref="A72:G72"/>
    <mergeCell ref="A85:G85"/>
    <mergeCell ref="A74:G74"/>
    <mergeCell ref="A75:G75"/>
    <mergeCell ref="A76:G76"/>
    <mergeCell ref="A77:G77"/>
    <mergeCell ref="A78:G78"/>
    <mergeCell ref="A79:G79"/>
    <mergeCell ref="A9:M9"/>
    <mergeCell ref="A10:M10"/>
    <mergeCell ref="C90:I90"/>
    <mergeCell ref="C93:I93"/>
    <mergeCell ref="A86:G86"/>
    <mergeCell ref="A87:G87"/>
    <mergeCell ref="A88:G88"/>
    <mergeCell ref="D13:E13"/>
    <mergeCell ref="D14:E14"/>
    <mergeCell ref="D15:E15"/>
    <mergeCell ref="A80:G80"/>
    <mergeCell ref="A81:G81"/>
    <mergeCell ref="A82:G82"/>
    <mergeCell ref="A83:G83"/>
    <mergeCell ref="A84:G84"/>
  </mergeCells>
  <phoneticPr fontId="1" type="noConversion"/>
  <pageMargins left="0.19685039370078741" right="0.19685039370078741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смета'!Constr</vt:lpstr>
      <vt:lpstr>'Локальная смета'!FOT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Мбук</cp:lastModifiedBy>
  <cp:lastPrinted>2011-05-08T07:05:58Z</cp:lastPrinted>
  <dcterms:created xsi:type="dcterms:W3CDTF">2002-02-11T05:58:42Z</dcterms:created>
  <dcterms:modified xsi:type="dcterms:W3CDTF">2013-08-22T07:38:02Z</dcterms:modified>
</cp:coreProperties>
</file>